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KastnerPyro\2020\Final\"/>
    </mc:Choice>
  </mc:AlternateContent>
  <xr:revisionPtr revIDLastSave="0" documentId="13_ncr:1_{030784DB-26EC-494D-920D-0C882CC14422}" xr6:coauthVersionLast="45" xr6:coauthVersionMax="45" xr10:uidLastSave="{00000000-0000-0000-0000-000000000000}"/>
  <bookViews>
    <workbookView xWindow="57480" yWindow="-120" windowWidth="29040" windowHeight="15840" xr2:uid="{C24FB933-D07D-47F5-8CAB-4DE2832E3693}"/>
  </bookViews>
  <sheets>
    <sheet name="Sheet1" sheetId="1" r:id="rId1"/>
  </sheets>
  <definedNames>
    <definedName name="_xlnm._FilterDatabase" localSheetId="0" hidden="1">Sheet1!$A$8:$I$506</definedName>
    <definedName name="Price_A">Sheet1!$G:$G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0" i="1" l="1"/>
  <c r="I111" i="1"/>
  <c r="H2" i="1" l="1"/>
  <c r="I506" i="1"/>
  <c r="I504" i="1"/>
  <c r="I502" i="1"/>
  <c r="I500" i="1"/>
  <c r="I499" i="1"/>
  <c r="I497" i="1"/>
  <c r="I496" i="1"/>
  <c r="I494" i="1"/>
  <c r="I493" i="1"/>
  <c r="I492" i="1"/>
  <c r="I491" i="1"/>
  <c r="I489" i="1"/>
  <c r="I488" i="1"/>
  <c r="I487" i="1"/>
  <c r="I486" i="1"/>
  <c r="I485" i="1"/>
  <c r="I484" i="1"/>
  <c r="I483" i="1"/>
  <c r="I482" i="1"/>
  <c r="I481" i="1"/>
  <c r="I479" i="1"/>
  <c r="I478" i="1"/>
  <c r="I476" i="1"/>
  <c r="I474" i="1"/>
  <c r="I473" i="1"/>
  <c r="I472" i="1"/>
  <c r="I471" i="1"/>
  <c r="I469" i="1"/>
  <c r="I468" i="1"/>
  <c r="I467" i="1"/>
  <c r="I466" i="1"/>
  <c r="I465" i="1"/>
  <c r="I464" i="1"/>
  <c r="I463" i="1"/>
  <c r="I461" i="1"/>
  <c r="I460" i="1"/>
  <c r="I459" i="1"/>
  <c r="I458" i="1"/>
  <c r="I457" i="1"/>
  <c r="I456" i="1"/>
  <c r="I455" i="1"/>
  <c r="I454" i="1"/>
  <c r="I452" i="1"/>
  <c r="I450" i="1"/>
  <c r="I449" i="1"/>
  <c r="I448" i="1"/>
  <c r="I447" i="1"/>
  <c r="I446" i="1"/>
  <c r="I445" i="1"/>
  <c r="I444" i="1"/>
  <c r="I443" i="1"/>
  <c r="I442" i="1"/>
  <c r="I440" i="1"/>
  <c r="I439" i="1"/>
  <c r="I437" i="1"/>
  <c r="I436" i="1"/>
  <c r="I435" i="1"/>
  <c r="I433" i="1"/>
  <c r="I432" i="1"/>
  <c r="I431" i="1"/>
  <c r="I430" i="1"/>
  <c r="I429" i="1"/>
  <c r="I428" i="1"/>
  <c r="I427" i="1"/>
  <c r="I426" i="1"/>
  <c r="I425" i="1"/>
  <c r="I424" i="1"/>
  <c r="I423" i="1"/>
  <c r="I422" i="1"/>
  <c r="I420" i="1"/>
  <c r="I419" i="1"/>
  <c r="I417" i="1"/>
  <c r="I416" i="1"/>
  <c r="I415" i="1"/>
  <c r="I414" i="1"/>
  <c r="I413" i="1"/>
  <c r="I412" i="1"/>
  <c r="I411" i="1"/>
  <c r="I410" i="1"/>
  <c r="I408" i="1"/>
  <c r="I407" i="1"/>
  <c r="I406" i="1"/>
  <c r="I405" i="1"/>
  <c r="I404" i="1"/>
  <c r="I403" i="1"/>
  <c r="I402" i="1"/>
  <c r="I401" i="1"/>
  <c r="I400" i="1"/>
  <c r="I399" i="1"/>
  <c r="I398" i="1"/>
  <c r="I397" i="1"/>
  <c r="I396" i="1"/>
  <c r="I395" i="1"/>
  <c r="I394" i="1"/>
  <c r="I392" i="1"/>
  <c r="I391" i="1"/>
  <c r="I390" i="1"/>
  <c r="I389" i="1"/>
  <c r="I387" i="1"/>
  <c r="I386" i="1"/>
  <c r="I385" i="1"/>
  <c r="I384" i="1"/>
  <c r="I383" i="1"/>
  <c r="I382" i="1"/>
  <c r="I381" i="1"/>
  <c r="I380" i="1"/>
  <c r="I379" i="1"/>
  <c r="I378" i="1"/>
  <c r="I376" i="1"/>
  <c r="I375" i="1"/>
  <c r="I374" i="1"/>
  <c r="I373" i="1"/>
  <c r="I372" i="1"/>
  <c r="I371" i="1"/>
  <c r="I369" i="1"/>
  <c r="I368" i="1"/>
  <c r="I367" i="1"/>
  <c r="I365" i="1"/>
  <c r="I364" i="1"/>
  <c r="I363" i="1"/>
  <c r="I362" i="1"/>
  <c r="I361" i="1"/>
  <c r="I360" i="1"/>
  <c r="I359" i="1"/>
  <c r="I358" i="1"/>
  <c r="I357" i="1"/>
  <c r="I356" i="1"/>
  <c r="I355" i="1"/>
  <c r="I354" i="1"/>
  <c r="I353" i="1"/>
  <c r="I352" i="1"/>
  <c r="I351" i="1"/>
  <c r="I350" i="1"/>
  <c r="I348" i="1"/>
  <c r="I347" i="1"/>
  <c r="I346" i="1"/>
  <c r="I345" i="1"/>
  <c r="I344" i="1"/>
  <c r="I343" i="1"/>
  <c r="I342" i="1"/>
  <c r="I341" i="1"/>
  <c r="I340" i="1"/>
  <c r="I339" i="1"/>
  <c r="I337" i="1"/>
  <c r="I336" i="1"/>
  <c r="I335" i="1"/>
  <c r="I334" i="1"/>
  <c r="I333" i="1"/>
  <c r="I332" i="1"/>
  <c r="I331" i="1"/>
  <c r="I329" i="1"/>
  <c r="I328" i="1"/>
  <c r="I327" i="1"/>
  <c r="I326" i="1"/>
  <c r="I325" i="1"/>
  <c r="I323" i="1"/>
  <c r="I322" i="1"/>
  <c r="I321" i="1"/>
  <c r="I320" i="1"/>
  <c r="I319" i="1"/>
  <c r="I318" i="1"/>
  <c r="I317" i="1"/>
  <c r="I316" i="1"/>
  <c r="I315" i="1"/>
  <c r="I314" i="1"/>
  <c r="I313" i="1"/>
  <c r="I312" i="1"/>
  <c r="I311" i="1"/>
  <c r="I309" i="1"/>
  <c r="I308" i="1"/>
  <c r="I307" i="1"/>
  <c r="I306" i="1"/>
  <c r="I305" i="1"/>
  <c r="I304" i="1"/>
  <c r="I303" i="1"/>
  <c r="I302" i="1"/>
  <c r="I301" i="1"/>
  <c r="I300" i="1"/>
  <c r="I299" i="1"/>
  <c r="I298" i="1"/>
  <c r="I297" i="1"/>
  <c r="I296" i="1"/>
  <c r="I295" i="1"/>
  <c r="I294" i="1"/>
  <c r="I293" i="1"/>
  <c r="I292" i="1"/>
  <c r="I290" i="1"/>
  <c r="I289" i="1"/>
  <c r="I288" i="1"/>
  <c r="I287" i="1"/>
  <c r="I286" i="1"/>
  <c r="I285" i="1"/>
  <c r="I283" i="1"/>
  <c r="I282" i="1"/>
  <c r="I281" i="1"/>
  <c r="I280" i="1"/>
  <c r="I279" i="1"/>
  <c r="I278" i="1"/>
  <c r="I277" i="1"/>
  <c r="I276" i="1"/>
  <c r="I275" i="1"/>
  <c r="I274" i="1"/>
  <c r="I273" i="1"/>
  <c r="I272" i="1"/>
  <c r="I271" i="1"/>
  <c r="I270" i="1"/>
  <c r="I269" i="1"/>
  <c r="I268" i="1"/>
  <c r="I267" i="1"/>
  <c r="I266" i="1"/>
  <c r="I265" i="1"/>
  <c r="I264" i="1"/>
  <c r="I263" i="1"/>
  <c r="I262"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4" i="1"/>
  <c r="I193" i="1"/>
  <c r="I192" i="1"/>
  <c r="I191" i="1"/>
  <c r="I190" i="1"/>
  <c r="I189" i="1"/>
  <c r="I188" i="1"/>
  <c r="I187" i="1"/>
  <c r="I186" i="1"/>
  <c r="I185" i="1"/>
  <c r="I184" i="1"/>
  <c r="I183" i="1"/>
  <c r="I182" i="1"/>
  <c r="I181" i="1"/>
  <c r="I180" i="1"/>
  <c r="I179" i="1"/>
  <c r="I178" i="1"/>
  <c r="I177" i="1"/>
  <c r="I176" i="1"/>
  <c r="I175"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8" i="1"/>
  <c r="I117" i="1"/>
  <c r="I116" i="1"/>
  <c r="I115" i="1"/>
  <c r="I114" i="1"/>
  <c r="I113" i="1"/>
  <c r="I112"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7" i="1"/>
  <c r="I26" i="1"/>
  <c r="I25" i="1"/>
  <c r="I24" i="1"/>
  <c r="I23" i="1"/>
  <c r="I22" i="1"/>
  <c r="I21" i="1"/>
  <c r="I20" i="1"/>
  <c r="I19" i="1"/>
  <c r="I18" i="1"/>
  <c r="I17" i="1"/>
  <c r="I16" i="1"/>
  <c r="I15" i="1"/>
  <c r="I14" i="1"/>
  <c r="I13" i="1"/>
  <c r="I12" i="1"/>
  <c r="I11" i="1"/>
  <c r="I10" i="1"/>
  <c r="I2" i="1" l="1"/>
  <c r="I3" i="1" s="1"/>
  <c r="I4" i="1" s="1"/>
</calcChain>
</file>

<file path=xl/sharedStrings.xml><?xml version="1.0" encoding="utf-8"?>
<sst xmlns="http://schemas.openxmlformats.org/spreadsheetml/2006/main" count="1428" uniqueCount="1049">
  <si>
    <t>LIST #</t>
  </si>
  <si>
    <t>ITEM #</t>
  </si>
  <si>
    <t>ITEM NAME</t>
  </si>
  <si>
    <t>PKG</t>
  </si>
  <si>
    <t>PRICE C</t>
  </si>
  <si>
    <t>PRICE B</t>
  </si>
  <si>
    <t>PRICE A</t>
  </si>
  <si>
    <t>PROFESSIONAL RACKS 500 GRAM</t>
  </si>
  <si>
    <t>P5388</t>
  </si>
  <si>
    <t>ADDICTED TO LOUD 9 SHOT 3"</t>
  </si>
  <si>
    <t>2/1</t>
  </si>
  <si>
    <t>OX5031</t>
  </si>
  <si>
    <t>DOUBLE BARREL 9 SHOT DOUBLE BREAK 2"</t>
  </si>
  <si>
    <t>P5436</t>
  </si>
  <si>
    <t>DOUBLE DEALING 9 SHOT DOUBLE BREAK 2"</t>
  </si>
  <si>
    <t>P5437</t>
  </si>
  <si>
    <t>FEEL THE FIRE 7 SHOT 3"</t>
  </si>
  <si>
    <t>P5486</t>
  </si>
  <si>
    <t>GHOST SHELL 9 SHOT 3"</t>
  </si>
  <si>
    <t>P5510</t>
  </si>
  <si>
    <t>JELLYFISH AQUARIUM 9 SHOT 3"</t>
  </si>
  <si>
    <t>P5418A</t>
  </si>
  <si>
    <t>LOL 9 SHOT 2"</t>
  </si>
  <si>
    <t>4/1</t>
  </si>
  <si>
    <t>P5509</t>
  </si>
  <si>
    <t>MIDNIGHT SUN 9 SHOT 3"</t>
  </si>
  <si>
    <t>P5494</t>
  </si>
  <si>
    <t>MOTHER OF ALL BOMBS 9 SHOT 3"</t>
  </si>
  <si>
    <t>P5376</t>
  </si>
  <si>
    <t>NEVER SURRENDER 9 SHOT 3"</t>
  </si>
  <si>
    <t>DMP5106</t>
  </si>
  <si>
    <t>NISHIKI KAMURO SUPER FINALE 9 SHOT 3"</t>
  </si>
  <si>
    <t>P5409</t>
  </si>
  <si>
    <t>PERFECT ROUND 9 SHOT 3"</t>
  </si>
  <si>
    <t>P5374</t>
  </si>
  <si>
    <t>PYRO CANDY 9 SHOT 3"</t>
  </si>
  <si>
    <t>P5410</t>
  </si>
  <si>
    <t>RING! RING! 9 SHOT 3"</t>
  </si>
  <si>
    <t>P5371</t>
  </si>
  <si>
    <t>SHOOT THE MOON 9 SHOT DOUBLE BREAK 2"</t>
  </si>
  <si>
    <t>P5375</t>
  </si>
  <si>
    <t>TEXAS HOLD'EM 9 SHOT 3"</t>
  </si>
  <si>
    <t>P5493</t>
  </si>
  <si>
    <t>TRINITY 9 SHOT 3"</t>
  </si>
  <si>
    <t>P5470</t>
  </si>
  <si>
    <t>YIN YANG 9 SHOT 3"</t>
  </si>
  <si>
    <t>MULTI-SHOT CAKES - 500 GRAM</t>
  </si>
  <si>
    <t>BS8016</t>
  </si>
  <si>
    <t>1 MINUTE RIDE 42 SHOT</t>
  </si>
  <si>
    <t>6/1</t>
  </si>
  <si>
    <t>DM202C5</t>
  </si>
  <si>
    <t>192 PROOF 192 SHOT</t>
  </si>
  <si>
    <t>1/1</t>
  </si>
  <si>
    <t>P5430</t>
  </si>
  <si>
    <t>4TH OF JULY MADNESS 26 SHOT</t>
  </si>
  <si>
    <t>P5483</t>
  </si>
  <si>
    <t>ALL IN 51 SHOT</t>
  </si>
  <si>
    <t>3/1</t>
  </si>
  <si>
    <t>P5317</t>
  </si>
  <si>
    <t>AMAZING BALLET 220 SHOT</t>
  </si>
  <si>
    <t>DM546</t>
  </si>
  <si>
    <t>AMERICAN MUSCLE CAR 25 SHOT</t>
  </si>
  <si>
    <t>DM544</t>
  </si>
  <si>
    <t>AMERICAN STEEL 25 SHOT</t>
  </si>
  <si>
    <t>DM542</t>
  </si>
  <si>
    <t>AMERICAN STORM 25 SHOT</t>
  </si>
  <si>
    <t>DM548</t>
  </si>
  <si>
    <t>AMERICAN THUNDER 25 SHOT</t>
  </si>
  <si>
    <t>P5481</t>
  </si>
  <si>
    <t>AMPED-UP 14 SHOT</t>
  </si>
  <si>
    <t>P5434</t>
  </si>
  <si>
    <t>ANGRY PANDAS 14 SHOT</t>
  </si>
  <si>
    <t>P5511</t>
  </si>
  <si>
    <t>ARTISTIC PYRO 45 SHOT</t>
  </si>
  <si>
    <t>P5505</t>
  </si>
  <si>
    <t>BATTLE OF BURSTS 36 SHOT</t>
  </si>
  <si>
    <t>TW-578</t>
  </si>
  <si>
    <t>BEAST 220 SHOT</t>
  </si>
  <si>
    <t>BS8019</t>
  </si>
  <si>
    <t>BEAST QUEST 15 SHOT</t>
  </si>
  <si>
    <t>P5413</t>
  </si>
  <si>
    <t>BIG MOTHER CLUCKER 30 SHOT</t>
  </si>
  <si>
    <t>P5466</t>
  </si>
  <si>
    <t>BIG PAPI 9 SHOT</t>
  </si>
  <si>
    <t>DM5313</t>
  </si>
  <si>
    <t>BITCHIN CAMARO 20 SHOT</t>
  </si>
  <si>
    <t>P5512</t>
  </si>
  <si>
    <t>BOMBSHELL DIAMONDS 9 SHOT (ASSORTED CASE)</t>
  </si>
  <si>
    <t>2/2</t>
  </si>
  <si>
    <t>DM5283</t>
  </si>
  <si>
    <t>BOOM BOX 30 SHOT</t>
  </si>
  <si>
    <t>BS8002</t>
  </si>
  <si>
    <t>BOOM SHOCK-A-LOCKA 9 SHOT</t>
  </si>
  <si>
    <t>DM554</t>
  </si>
  <si>
    <t>BRAGGIN' RIGHTS 9 SHOT</t>
  </si>
  <si>
    <t>P5500</t>
  </si>
  <si>
    <t>BRAUHAHA 19 SHOT</t>
  </si>
  <si>
    <t>BS8001</t>
  </si>
  <si>
    <t>BREAKING BAD 7 SHOT</t>
  </si>
  <si>
    <t>P5416</t>
  </si>
  <si>
    <t>BREAKING THE LAW 29 SHOT</t>
  </si>
  <si>
    <t>P5467</t>
  </si>
  <si>
    <t>CAN'T TOUCH THIS 28 SHOT</t>
  </si>
  <si>
    <t>P5518</t>
  </si>
  <si>
    <t>CLUB MIX 63 SHOT</t>
  </si>
  <si>
    <t>DM180C5</t>
  </si>
  <si>
    <t>COLOR WAVES 25 SHOT</t>
  </si>
  <si>
    <t>P0027A</t>
  </si>
  <si>
    <t>CONTAINER LOAD BLUE (ASST 4 CAKES-500 GRAM)</t>
  </si>
  <si>
    <t>P5382</t>
  </si>
  <si>
    <t>COUNTRY THUNDER 33 SHOT</t>
  </si>
  <si>
    <t>P5489</t>
  </si>
  <si>
    <t>CRAY-CRAY! 12 SHOT</t>
  </si>
  <si>
    <t>P5417</t>
  </si>
  <si>
    <t>CURFEW BREAKER 38 SHOT</t>
  </si>
  <si>
    <t>OX5030</t>
  </si>
  <si>
    <t>DEATH SPIRAL 9 SHOT</t>
  </si>
  <si>
    <t>P5455</t>
  </si>
  <si>
    <t>DOMINATOR 30 SHOT</t>
  </si>
  <si>
    <t>DM5402</t>
  </si>
  <si>
    <t>DOUBLE THE FUN - 12 SHOT (24 BREAKS)</t>
  </si>
  <si>
    <t>MULTI-SHOT CAKES - 500 GRAM CONTINUED</t>
  </si>
  <si>
    <t>BS8005</t>
  </si>
  <si>
    <t>DOUBLE WHAMMY 9 SHOT (18 BREAKS)</t>
  </si>
  <si>
    <t>OX5803</t>
  </si>
  <si>
    <t>DRAGON 24 SHOT</t>
  </si>
  <si>
    <t>P5385</t>
  </si>
  <si>
    <t>DREAMCATCHER 45 SHOT</t>
  </si>
  <si>
    <t>P5519</t>
  </si>
  <si>
    <t>FANTASTIC BEAST 16 SHOT</t>
  </si>
  <si>
    <t>K9003</t>
  </si>
  <si>
    <t>FAST AND FURIOUS 92 SHOT</t>
  </si>
  <si>
    <t>P5463</t>
  </si>
  <si>
    <t>FAT LADY 30 SHOT</t>
  </si>
  <si>
    <t>P5521</t>
  </si>
  <si>
    <t>FIRE WALL 12'S</t>
  </si>
  <si>
    <t>DM501</t>
  </si>
  <si>
    <t>FIRST STRIKE 7 SHOT</t>
  </si>
  <si>
    <t>BS8025</t>
  </si>
  <si>
    <t>FO' SHOW 30 SHOT</t>
  </si>
  <si>
    <t>DM506</t>
  </si>
  <si>
    <t>FULL CONTACT 7 SHOT</t>
  </si>
  <si>
    <t>P5445A</t>
  </si>
  <si>
    <t>GAME ON 45 SHOT</t>
  </si>
  <si>
    <t>P5525</t>
  </si>
  <si>
    <t>GENDER REVEAL SMOKE CAKE 30 SHOT (DAYTIME)</t>
  </si>
  <si>
    <t>P5426</t>
  </si>
  <si>
    <t>GET 'UR MOTOR RUNNIN' 16 SHOT</t>
  </si>
  <si>
    <t>P5405</t>
  </si>
  <si>
    <t>GHOST RIDER 39 SHOT</t>
  </si>
  <si>
    <t>P5514</t>
  </si>
  <si>
    <t>GOLDEN PEACOCK 149'S</t>
  </si>
  <si>
    <t>BS8004</t>
  </si>
  <si>
    <t>HARDCORE ROCK 9 SHOT</t>
  </si>
  <si>
    <t>P5471</t>
  </si>
  <si>
    <t>HAWAII DREAM 24 SHOT</t>
  </si>
  <si>
    <t>DM585</t>
  </si>
  <si>
    <t>HEROS ASST: LOYALTY, STRENGTH, HONOR 16 SHOT</t>
  </si>
  <si>
    <t>P5440</t>
  </si>
  <si>
    <t>HIGH VOLTAGE 36 SHOT</t>
  </si>
  <si>
    <t>DM5420</t>
  </si>
  <si>
    <t>HIVE MIND 34 SHOT</t>
  </si>
  <si>
    <t>P5476</t>
  </si>
  <si>
    <t>IMPRESSIONIST 30 SHOT</t>
  </si>
  <si>
    <t>BS8009</t>
  </si>
  <si>
    <t>INVINCIBLE 18 SHOT</t>
  </si>
  <si>
    <t>DM5245</t>
  </si>
  <si>
    <t>IRON GORILLA 36 SHOT</t>
  </si>
  <si>
    <t>DM5284</t>
  </si>
  <si>
    <t>JACKED UP 30 SHOT</t>
  </si>
  <si>
    <t>P5399</t>
  </si>
  <si>
    <t>JAIL BAIT 10 SHOT</t>
  </si>
  <si>
    <t>P5451</t>
  </si>
  <si>
    <t>JAIL BREAK 21 SHOT</t>
  </si>
  <si>
    <t>DM5279</t>
  </si>
  <si>
    <t>JAM PACKED 30 SHOT</t>
  </si>
  <si>
    <t>P5346</t>
  </si>
  <si>
    <t>JESTER'S REVENGE 252 SHOT</t>
  </si>
  <si>
    <t>P5359</t>
  </si>
  <si>
    <t>JUMPING SKIER 16 SHOT</t>
  </si>
  <si>
    <t>DM503</t>
  </si>
  <si>
    <t>KNUCKLE SANDWICH 20 SHOT</t>
  </si>
  <si>
    <t>P5497</t>
  </si>
  <si>
    <t>LACE IMPULSE 25 SHOT</t>
  </si>
  <si>
    <t>P5401</t>
  </si>
  <si>
    <t>LET THERE B ZOOM 25 SHOT</t>
  </si>
  <si>
    <t>P5533</t>
  </si>
  <si>
    <t>LIGHT CHASERS 33 SHOT</t>
  </si>
  <si>
    <t>P5513</t>
  </si>
  <si>
    <t>LION'S DEN 30 SHOT</t>
  </si>
  <si>
    <t>P5499</t>
  </si>
  <si>
    <t>MADAME BUTTERFLY 38 SHOT</t>
  </si>
  <si>
    <t>DM574B</t>
  </si>
  <si>
    <t>MAMMOTH BROCADE 10 SHOT</t>
  </si>
  <si>
    <t>DM574A</t>
  </si>
  <si>
    <t>MAMMOTH PEONY 10 SHOT</t>
  </si>
  <si>
    <t>DM590</t>
  </si>
  <si>
    <t>MAMMOTH STROBE 10 SHOT</t>
  </si>
  <si>
    <t>DM5256</t>
  </si>
  <si>
    <t>MAMMOTH SUN RING 10 SHOT</t>
  </si>
  <si>
    <t>P5527</t>
  </si>
  <si>
    <t>MAN CAVE 36 SHOT</t>
  </si>
  <si>
    <t>P5422</t>
  </si>
  <si>
    <t>MARK OF GREATNESS 15 SHOT</t>
  </si>
  <si>
    <t>P5523</t>
  </si>
  <si>
    <t>MASTER STROKE 20 SHOT</t>
  </si>
  <si>
    <t>DM5282</t>
  </si>
  <si>
    <t>MELT DOWN 30 SHOT</t>
  </si>
  <si>
    <t>DM186C5</t>
  </si>
  <si>
    <t>METEOR STORM 144 SHOT</t>
  </si>
  <si>
    <t>P5412</t>
  </si>
  <si>
    <t>MIGRAINE MAKER 32 SHOT</t>
  </si>
  <si>
    <t>DM5108</t>
  </si>
  <si>
    <t>NISHIKI WILLOW 16 SHOT</t>
  </si>
  <si>
    <t>P5411</t>
  </si>
  <si>
    <t>NEED FOR NOISE 34 SHOT</t>
  </si>
  <si>
    <t>P5452A</t>
  </si>
  <si>
    <t>NEON BLAST 36 SHOT</t>
  </si>
  <si>
    <t>P5508</t>
  </si>
  <si>
    <t>NEON SHAKE 25 SHOT</t>
  </si>
  <si>
    <t>P5446</t>
  </si>
  <si>
    <t>NOTORIOUS 33 SHOT</t>
  </si>
  <si>
    <t>P5431</t>
  </si>
  <si>
    <t>ON THE EDGE 9 SHOT 3"</t>
  </si>
  <si>
    <t>DM5278</t>
  </si>
  <si>
    <t>OUT COLD 30 SHOT</t>
  </si>
  <si>
    <t>P5439</t>
  </si>
  <si>
    <t>OWN THE NIGHT 30 SHOT</t>
  </si>
  <si>
    <t>OX5801</t>
  </si>
  <si>
    <t>OXRAGEOUS 63 SHOT</t>
  </si>
  <si>
    <t>P5484</t>
  </si>
  <si>
    <t>PANDAMONIUM 142 SHOT</t>
  </si>
  <si>
    <t>DM5285</t>
  </si>
  <si>
    <t>PAPPAROZZI! 50 SHOT</t>
  </si>
  <si>
    <t>BS8020</t>
  </si>
  <si>
    <t>PARALLEL UNIVERSE 44 SHOT</t>
  </si>
  <si>
    <t>DM574</t>
  </si>
  <si>
    <t>PATRIOTIC DOMINANCE 10 SHOT</t>
  </si>
  <si>
    <t>P5448</t>
  </si>
  <si>
    <t>PATRIOTIC PERFORMANCE 25 SHOT</t>
  </si>
  <si>
    <t>BS8026</t>
  </si>
  <si>
    <t>POOL PARTY 32 SHOT</t>
  </si>
  <si>
    <t>P5524</t>
  </si>
  <si>
    <t>POWER WINGS 38 SHOT</t>
  </si>
  <si>
    <t>P5529</t>
  </si>
  <si>
    <t>PRECIOUS METALS 10 SHOT</t>
  </si>
  <si>
    <t>P5442</t>
  </si>
  <si>
    <t>PRETTY PRETTY 30 SHOT</t>
  </si>
  <si>
    <t>P5526</t>
  </si>
  <si>
    <t>PROUDLY WE HAIL 40 SHOT</t>
  </si>
  <si>
    <t>DM5257</t>
  </si>
  <si>
    <t>PURPLE STORM 25 SHOT</t>
  </si>
  <si>
    <t>OX5125</t>
  </si>
  <si>
    <t>PYRO FURY 205 SHOT</t>
  </si>
  <si>
    <t>P5415</t>
  </si>
  <si>
    <t>PYRO HEAVEN 30 SHOT</t>
  </si>
  <si>
    <t>BS8007</t>
  </si>
  <si>
    <t>RAGING RADICAL 14 SHOT</t>
  </si>
  <si>
    <t>P5482</t>
  </si>
  <si>
    <t>RAINBOW 30 SHOT</t>
  </si>
  <si>
    <t>P5397</t>
  </si>
  <si>
    <t>REACH FOR THE SKY 12 SHOT</t>
  </si>
  <si>
    <t>P5459</t>
  </si>
  <si>
    <t>RED HOT FUSION 25 SHOT</t>
  </si>
  <si>
    <t>OX503</t>
  </si>
  <si>
    <t>REDNECK REVENGE 20 SHOT</t>
  </si>
  <si>
    <t>DM5070</t>
  </si>
  <si>
    <t>REFUSE TO LOSE 17 SHOT</t>
  </si>
  <si>
    <t>P5479</t>
  </si>
  <si>
    <t>RIO! 25 SHOT</t>
  </si>
  <si>
    <t>DM578</t>
  </si>
  <si>
    <t>RIP ROCK AND ROLL 220 SHOT</t>
  </si>
  <si>
    <t>P5425</t>
  </si>
  <si>
    <t>ROAD RUNNER 12 SHOT</t>
  </si>
  <si>
    <t>P5331</t>
  </si>
  <si>
    <t>ROAD TO AMERICA 172 SHOT</t>
  </si>
  <si>
    <t>P5528</t>
  </si>
  <si>
    <t>ROCKIN' THE BOW TIE 25 SHOT</t>
  </si>
  <si>
    <t>BS8011</t>
  </si>
  <si>
    <t>ROUNDERS 25 SHOT</t>
  </si>
  <si>
    <t>P5496</t>
  </si>
  <si>
    <t>SHARK TORNADO 25 SHOT</t>
  </si>
  <si>
    <t>P5454</t>
  </si>
  <si>
    <t>SKY BEAUTY 25 SHOT</t>
  </si>
  <si>
    <t>P5491</t>
  </si>
  <si>
    <t>SKY FALL 25 SHOT</t>
  </si>
  <si>
    <t>P5535</t>
  </si>
  <si>
    <t>SKY THRONE 33 SHOT</t>
  </si>
  <si>
    <t>OX5029</t>
  </si>
  <si>
    <t>SLAM DUNK 12 SHOT</t>
  </si>
  <si>
    <t>P5428</t>
  </si>
  <si>
    <t>SLAP SHOT 12 SHOT</t>
  </si>
  <si>
    <t>DM5410</t>
  </si>
  <si>
    <t>SPACE OPERA 16 SHOT</t>
  </si>
  <si>
    <t>P5351</t>
  </si>
  <si>
    <t>SPEED FREAK 24 SHOT</t>
  </si>
  <si>
    <t>P5398</t>
  </si>
  <si>
    <t>SPEED RACER 10 SHOT</t>
  </si>
  <si>
    <t>BS8003</t>
  </si>
  <si>
    <t>SPOT LIGHT 9 SHOT</t>
  </si>
  <si>
    <t>DM5250</t>
  </si>
  <si>
    <t>STAR CHARGER 16 SHOT</t>
  </si>
  <si>
    <t>P5522</t>
  </si>
  <si>
    <t>STARRY FALL 30 SHOT</t>
  </si>
  <si>
    <t>P5453</t>
  </si>
  <si>
    <t>STEAL THE SHOW 30 SHOT</t>
  </si>
  <si>
    <t>P5501</t>
  </si>
  <si>
    <t>STREET OF GOLD 25 SHOT</t>
  </si>
  <si>
    <t>BS8014</t>
  </si>
  <si>
    <t>SUBLIME 30 SHOT</t>
  </si>
  <si>
    <t>P5461</t>
  </si>
  <si>
    <t>SUNSHINE STATE 20 SHOT</t>
  </si>
  <si>
    <t>P5420</t>
  </si>
  <si>
    <t>SUPER BAD 12 SHOT</t>
  </si>
  <si>
    <t>P5356</t>
  </si>
  <si>
    <t>SUPER KUNGFU 12 SHOT</t>
  </si>
  <si>
    <t>OX5033</t>
  </si>
  <si>
    <t>SUPERNOVA 25 SHOT</t>
  </si>
  <si>
    <t>DM5248</t>
  </si>
  <si>
    <t>SURE BET 12 SHOT</t>
  </si>
  <si>
    <t>P5390</t>
  </si>
  <si>
    <t>SWAMP GATOR 20 SHOT</t>
  </si>
  <si>
    <t>P5438</t>
  </si>
  <si>
    <t>TAKE SHELTER 25 SHOT</t>
  </si>
  <si>
    <t>BS8022</t>
  </si>
  <si>
    <t>THE A TEAM (ASST OF 4 CAKES-500G)</t>
  </si>
  <si>
    <t>P5414</t>
  </si>
  <si>
    <t>THE BANSHEE 33 SHOT</t>
  </si>
  <si>
    <t>P5520</t>
  </si>
  <si>
    <t>THE FINAL STORM 38 SHOT</t>
  </si>
  <si>
    <t>P5441</t>
  </si>
  <si>
    <t>THE HEAT IS ON 20 SHOT</t>
  </si>
  <si>
    <t>P5468</t>
  </si>
  <si>
    <t>THE MOST WANTED 32 SHOT</t>
  </si>
  <si>
    <t>P5458</t>
  </si>
  <si>
    <t>THUNDER CANYON 9 SHOT</t>
  </si>
  <si>
    <t>P5432</t>
  </si>
  <si>
    <t>THUNDER ROLLS 9 SHOT</t>
  </si>
  <si>
    <t>P5433</t>
  </si>
  <si>
    <t>TO THE EXTREME 12 SHOT</t>
  </si>
  <si>
    <t>DM580</t>
  </si>
  <si>
    <t>TOP SHELF 16 SHOT</t>
  </si>
  <si>
    <t>DM198C5</t>
  </si>
  <si>
    <t>TOUCH OF GOLD 119 SHOT</t>
  </si>
  <si>
    <t>OX5043</t>
  </si>
  <si>
    <t>T-REX 9 SHOT</t>
  </si>
  <si>
    <t>P5421</t>
  </si>
  <si>
    <t>TRICK SHOT 15 SHOT</t>
  </si>
  <si>
    <t>P5465</t>
  </si>
  <si>
    <t>TRIPLE-THREAT 25 SHOT</t>
  </si>
  <si>
    <t>P5444</t>
  </si>
  <si>
    <t>TROUBLE 24 SHOT</t>
  </si>
  <si>
    <t>P5395</t>
  </si>
  <si>
    <t>TUFF STUFF 10 SHOT</t>
  </si>
  <si>
    <t>P5345</t>
  </si>
  <si>
    <t>USA CONQUEROR 192 SHOT</t>
  </si>
  <si>
    <t>BS8008</t>
  </si>
  <si>
    <t>V POWER 15 SHOT</t>
  </si>
  <si>
    <t>OX5042</t>
  </si>
  <si>
    <t>VELOCIRAPTOR 22 SHOT</t>
  </si>
  <si>
    <t>P5396A</t>
  </si>
  <si>
    <t>WAR STOPPER 12 SHOT</t>
  </si>
  <si>
    <t>DM594</t>
  </si>
  <si>
    <t>WATERFALL 35 SHOT</t>
  </si>
  <si>
    <t>P5485</t>
  </si>
  <si>
    <t>WILD MAMA 13 SHOT</t>
  </si>
  <si>
    <t>DM5312</t>
  </si>
  <si>
    <t>WILDCAT - 9 SHOT</t>
  </si>
  <si>
    <t>P5504</t>
  </si>
  <si>
    <t>WINGS OF FIRE 30 SHOT</t>
  </si>
  <si>
    <t>BS8018</t>
  </si>
  <si>
    <t>WOLF WARRIOR 18 SHOT</t>
  </si>
  <si>
    <t>P5310</t>
  </si>
  <si>
    <t>WONDERFUL MOMENT 16 SHOT</t>
  </si>
  <si>
    <t>P5515</t>
  </si>
  <si>
    <t>ZERO TO HERO 44 SHOT</t>
  </si>
  <si>
    <t>P5435</t>
  </si>
  <si>
    <t>ZOMBIE DRIVER 27 SHOT</t>
  </si>
  <si>
    <t>MULTI-SHOT CAKES - 200 GRAM</t>
  </si>
  <si>
    <t>BS6008</t>
  </si>
  <si>
    <t>25 CARATS! 25 SHOT</t>
  </si>
  <si>
    <t>8/1</t>
  </si>
  <si>
    <t>MM2133</t>
  </si>
  <si>
    <t>50 SHOT AMMO BOX</t>
  </si>
  <si>
    <t>40/1</t>
  </si>
  <si>
    <t>P5161</t>
  </si>
  <si>
    <t>911 150 SHOT</t>
  </si>
  <si>
    <t>9/1</t>
  </si>
  <si>
    <t>DM2120</t>
  </si>
  <si>
    <t>ADDICTED 18 SHOT FAN</t>
  </si>
  <si>
    <t>P5145</t>
  </si>
  <si>
    <t>AMAZING BALLET MINI 100 SHOT</t>
  </si>
  <si>
    <t>DM174C2</t>
  </si>
  <si>
    <t>ATOM SMASHER 8 SHOT</t>
  </si>
  <si>
    <t>12/1</t>
  </si>
  <si>
    <t>P5126</t>
  </si>
  <si>
    <t>BIG N BAD 12 SHOT</t>
  </si>
  <si>
    <t>P5164</t>
  </si>
  <si>
    <t>BLACK MAGIC 12 SHOT</t>
  </si>
  <si>
    <t>P5127</t>
  </si>
  <si>
    <t>BULL RIDE 16 SHOT</t>
  </si>
  <si>
    <t>P5011</t>
  </si>
  <si>
    <t>BUMP BEAR 16 SHOT</t>
  </si>
  <si>
    <t>24/1</t>
  </si>
  <si>
    <t>P5033</t>
  </si>
  <si>
    <t>CADMIUM HORSE 16 SHOT</t>
  </si>
  <si>
    <t>P5133</t>
  </si>
  <si>
    <t>CAUTION COOL EFFECT 16 SHOT</t>
  </si>
  <si>
    <t>P5125</t>
  </si>
  <si>
    <t>CHERRY BOMBER 10 SHOT</t>
  </si>
  <si>
    <t>P5180</t>
  </si>
  <si>
    <t>CHILL OUT 18 SHOT</t>
  </si>
  <si>
    <t>DM-T2521</t>
  </si>
  <si>
    <t>COLOR PEARL FLOWER 96 SHOT</t>
  </si>
  <si>
    <t>10/1</t>
  </si>
  <si>
    <t>P5151</t>
  </si>
  <si>
    <t>CONFETTI CAKE 30 SHOT (DAYTIME COLOR STREAMERS)</t>
  </si>
  <si>
    <t>P0026A</t>
  </si>
  <si>
    <t>CONTAINER LOAD RED (ASST 12 CAKES-200 GRAM)</t>
  </si>
  <si>
    <t>BS6007</t>
  </si>
  <si>
    <t>CRAZY LIKE A FOX 20 SHOT</t>
  </si>
  <si>
    <t>OX2113</t>
  </si>
  <si>
    <t>DEATH RAY 6 SHOT</t>
  </si>
  <si>
    <t>DM2013</t>
  </si>
  <si>
    <t>DESERT OASIS 16 SHOT</t>
  </si>
  <si>
    <t>P5012</t>
  </si>
  <si>
    <t>DRAGON CHROME 16 SHOT</t>
  </si>
  <si>
    <t>P5122A</t>
  </si>
  <si>
    <t>EYE CANDY 16 SHOT</t>
  </si>
  <si>
    <t>P5146</t>
  </si>
  <si>
    <t>FALLING ANGEL 12 SHOT</t>
  </si>
  <si>
    <t>DM214</t>
  </si>
  <si>
    <t>FULL BLOWN 14 SHOT</t>
  </si>
  <si>
    <t>P5109</t>
  </si>
  <si>
    <t>GREAT EXPECTATION 9 SHOT</t>
  </si>
  <si>
    <t>BS6009</t>
  </si>
  <si>
    <t>GRILLIN N CHILLIN 25 SHOT</t>
  </si>
  <si>
    <t>DM235</t>
  </si>
  <si>
    <t>G-SHOCK 16 SHOT</t>
  </si>
  <si>
    <t>OX-K7702A</t>
  </si>
  <si>
    <t>HAPPY 36 SHOT (NON-GENERIC)</t>
  </si>
  <si>
    <t>DM213</t>
  </si>
  <si>
    <t>HEAD SHOT 8 SHOT</t>
  </si>
  <si>
    <t>DM204</t>
  </si>
  <si>
    <t>HELL'S GATE 15 SHOT</t>
  </si>
  <si>
    <t>16/1</t>
  </si>
  <si>
    <t>P5134</t>
  </si>
  <si>
    <t>HOME RUN 13 SHOT</t>
  </si>
  <si>
    <t>DM234B</t>
  </si>
  <si>
    <t>IT'S A BOY! (GENDER REVEAL) 12 SHOT</t>
  </si>
  <si>
    <t>DM234A</t>
  </si>
  <si>
    <t>IT'S A GIRL! (GENDER REVEAL) 12 SHOT</t>
  </si>
  <si>
    <t>MULTI-SHOT CAKES - 200 GRAM CONTINUED</t>
  </si>
  <si>
    <t>P5149A</t>
  </si>
  <si>
    <t>KILLER CAKE 19 SHOT</t>
  </si>
  <si>
    <t>OX295</t>
  </si>
  <si>
    <t>KRAKEN 20 SHOT</t>
  </si>
  <si>
    <t>DM2110</t>
  </si>
  <si>
    <t>LAWLESS 6 SHOT</t>
  </si>
  <si>
    <t>OX297</t>
  </si>
  <si>
    <t>MAD COW 9 SHOT</t>
  </si>
  <si>
    <t>OX2058</t>
  </si>
  <si>
    <t>MAD OX - RAMPAGE IN THE SKY 25 SHOT</t>
  </si>
  <si>
    <t>DM254</t>
  </si>
  <si>
    <t>MEGA MINI 96 SHOT</t>
  </si>
  <si>
    <t>P5010</t>
  </si>
  <si>
    <t>MERCURIAL BEE 16 SHOT</t>
  </si>
  <si>
    <t>P5029</t>
  </si>
  <si>
    <t>METAL DINO 20 SHOT</t>
  </si>
  <si>
    <t>DM244</t>
  </si>
  <si>
    <t>MINI MAMMOTH STROBE 6 SHOT</t>
  </si>
  <si>
    <t>OX2052</t>
  </si>
  <si>
    <t>MONKEY WRENCH 20 SHOT</t>
  </si>
  <si>
    <t>BS6011</t>
  </si>
  <si>
    <t>MYSTIC BERMUDA 21 SHOT</t>
  </si>
  <si>
    <t>P5120</t>
  </si>
  <si>
    <t>OUT OF CONTROL 10 SHOT</t>
  </si>
  <si>
    <t>DM260</t>
  </si>
  <si>
    <t>PIRANHA PANIC 16 SHOT</t>
  </si>
  <si>
    <t>P5172</t>
  </si>
  <si>
    <t>PIRATES INVASION 23 SHOT</t>
  </si>
  <si>
    <t>P5159</t>
  </si>
  <si>
    <t>ROWDY PARTY 41 SHOT</t>
  </si>
  <si>
    <t>DM230</t>
  </si>
  <si>
    <t>RPG 7 SHOT</t>
  </si>
  <si>
    <t>BS8024</t>
  </si>
  <si>
    <t>SALUTE TO SUMMER 30 SHOT</t>
  </si>
  <si>
    <t>DM290</t>
  </si>
  <si>
    <t>SHOCKING PINK 7 SHOT</t>
  </si>
  <si>
    <t>P5165</t>
  </si>
  <si>
    <t>SILENT POWER 15 SHOT</t>
  </si>
  <si>
    <t>P5142</t>
  </si>
  <si>
    <t>SIMON SUMMON 10 SHOT</t>
  </si>
  <si>
    <t>BS8023</t>
  </si>
  <si>
    <t>SKEDADDLE 42 SHOT</t>
  </si>
  <si>
    <t>P5144A</t>
  </si>
  <si>
    <t>SKY SHOOTER 100 SHOT</t>
  </si>
  <si>
    <t>P5143</t>
  </si>
  <si>
    <t>SMOKE DRAGON (DAYTIME) 16 SHOT</t>
  </si>
  <si>
    <t>P5123</t>
  </si>
  <si>
    <t>STRAIGHT SHOOTER 16 SHOT</t>
  </si>
  <si>
    <t>P5118</t>
  </si>
  <si>
    <t>STRONG MAN 16 SHOT</t>
  </si>
  <si>
    <t>P5135</t>
  </si>
  <si>
    <t>SUPER DUPER 10 SHOT</t>
  </si>
  <si>
    <t>BS6002</t>
  </si>
  <si>
    <t>SWANKY MONKEY &amp; MUSTANG 8 SHOT</t>
  </si>
  <si>
    <t>P5147</t>
  </si>
  <si>
    <t>THERMAL BLAST 16 SHOT</t>
  </si>
  <si>
    <t>DM285</t>
  </si>
  <si>
    <t>THREE BLIND DICE ASST 16 SHOT</t>
  </si>
  <si>
    <t>P5157</t>
  </si>
  <si>
    <t>TOO FISHY 10 SHOT</t>
  </si>
  <si>
    <t>P5152</t>
  </si>
  <si>
    <t>WIZARDS OF AHHHS 19 SHOT</t>
  </si>
  <si>
    <t>18/1</t>
  </si>
  <si>
    <t>RELOADABLE ARTILLERY SHELLS</t>
  </si>
  <si>
    <t>DM108T</t>
  </si>
  <si>
    <t>#500 SINGLE SHOT TUBE - ASSORTED EFFECTS</t>
  </si>
  <si>
    <t>DM-W515S12</t>
  </si>
  <si>
    <t>BLACK BOX ARTILLERY - COMPACT BOX 12 SHELLS</t>
  </si>
  <si>
    <t>12/12</t>
  </si>
  <si>
    <t>DM-W515CS</t>
  </si>
  <si>
    <t>BLACK BOX CYLINDER ARTILLERY COMPACT 6 SHELLS</t>
  </si>
  <si>
    <t>12/6</t>
  </si>
  <si>
    <t>P8029</t>
  </si>
  <si>
    <t>ECHO IN THE EAR 60 GRAM</t>
  </si>
  <si>
    <t>OX-0008-6</t>
  </si>
  <si>
    <t>FESTIVAL BALLS (NON GENERIC) 6 SHOT</t>
  </si>
  <si>
    <t>15/6</t>
  </si>
  <si>
    <t>P8031</t>
  </si>
  <si>
    <t>G-FORCE 60 GRAM</t>
  </si>
  <si>
    <t>4/24</t>
  </si>
  <si>
    <t>KAS024</t>
  </si>
  <si>
    <t>GOD OF THUNDER (SIMILAR TO GOLIATH ASST)</t>
  </si>
  <si>
    <t>DM316</t>
  </si>
  <si>
    <t>GRIM REAPER 60 GRAM</t>
  </si>
  <si>
    <t>6/12</t>
  </si>
  <si>
    <t>P8028</t>
  </si>
  <si>
    <t>HEAVYWEIGHT 60 GRAM</t>
  </si>
  <si>
    <t>3/12</t>
  </si>
  <si>
    <t>DM318</t>
  </si>
  <si>
    <t>KICK @SS 60 GRAM</t>
  </si>
  <si>
    <t>16/6</t>
  </si>
  <si>
    <t>DM315-12</t>
  </si>
  <si>
    <t>KINGSLAYER 12'S 60 GRAM</t>
  </si>
  <si>
    <t>DM315-24</t>
  </si>
  <si>
    <t>KINGSLAYER 24'S 60 GRAM</t>
  </si>
  <si>
    <t>DM377</t>
  </si>
  <si>
    <t>MIGHTY MAGNUM WITH TAILS</t>
  </si>
  <si>
    <t>P8016</t>
  </si>
  <si>
    <t>PANIC ATTACK 60 GRAM</t>
  </si>
  <si>
    <t>6/6</t>
  </si>
  <si>
    <t>DM-W515C-V</t>
  </si>
  <si>
    <t>POLY PACK CYLINDER ARTILLERY SHELL</t>
  </si>
  <si>
    <t>24/6</t>
  </si>
  <si>
    <t>BS4808</t>
  </si>
  <si>
    <t>PRO HERO TRIPLE BREAKS</t>
  </si>
  <si>
    <t>OX317</t>
  </si>
  <si>
    <t>PRO OX - MINI MAX CANISTER SHELLS 6/12</t>
  </si>
  <si>
    <t>OX317-24</t>
  </si>
  <si>
    <t>PRO OX 1.5" CANISTER SHELLS 4/24</t>
  </si>
  <si>
    <t>OX319</t>
  </si>
  <si>
    <t>RAGING BULL 5" ARTILLERY SHELLS 4/24</t>
  </si>
  <si>
    <t>DM372</t>
  </si>
  <si>
    <t>SIXTY GRAM CAN 60 GRAM</t>
  </si>
  <si>
    <t>4/18</t>
  </si>
  <si>
    <t>DM314</t>
  </si>
  <si>
    <t>SKY TITAN 60 GRAM</t>
  </si>
  <si>
    <t>KAS013</t>
  </si>
  <si>
    <t>SMOKING HOT PREMIUM ARTILLERY SHELLS 60 GRAM</t>
  </si>
  <si>
    <t>RELOADABLE ARTILLERY SHELLS CONTINUED</t>
  </si>
  <si>
    <t>BS9006</t>
  </si>
  <si>
    <t>SUPER NOVA 60 GRAM - 12 SHELLS</t>
  </si>
  <si>
    <t>6/2/6</t>
  </si>
  <si>
    <t>BS9007</t>
  </si>
  <si>
    <t>SUPER NOVA 60 GRAM - 24 SHELLS</t>
  </si>
  <si>
    <t>DM313</t>
  </si>
  <si>
    <t>THE GOAT 5" ARTILLERY SHELLS (GREATEST OF ALL TIME) 4/24</t>
  </si>
  <si>
    <t>P8030</t>
  </si>
  <si>
    <t>WIDE LOAD (30 GRAM)</t>
  </si>
  <si>
    <t>6/24</t>
  </si>
  <si>
    <t>P8038</t>
  </si>
  <si>
    <t>X FORCE DOUBLE BREAK</t>
  </si>
  <si>
    <t>3/2/8</t>
  </si>
  <si>
    <t>P8039</t>
  </si>
  <si>
    <t>X FORCE TRIPLE BREAK</t>
  </si>
  <si>
    <t>3/2/6</t>
  </si>
  <si>
    <t>ASSORTMENTS</t>
  </si>
  <si>
    <t>P0023</t>
  </si>
  <si>
    <t>4TH OF JULY BACKPACK</t>
  </si>
  <si>
    <t>DM426</t>
  </si>
  <si>
    <t>AMERICA'S ASSORTMENT (ASST W/ ARTILLERY)</t>
  </si>
  <si>
    <t>DM439L-8</t>
  </si>
  <si>
    <t>BUCKET OF FIREWORKS (LARGE)</t>
  </si>
  <si>
    <t>DM460</t>
  </si>
  <si>
    <t>CAPTAIN'S CHOICE ROCKET ASST</t>
  </si>
  <si>
    <t>5/1</t>
  </si>
  <si>
    <t>P0038</t>
  </si>
  <si>
    <t>DIWALI DAZZLER</t>
  </si>
  <si>
    <t>DM420</t>
  </si>
  <si>
    <t>DOMINATOR'S REVENGE</t>
  </si>
  <si>
    <t>P0017</t>
  </si>
  <si>
    <t>FLYING SPACE ASST</t>
  </si>
  <si>
    <t>DM604</t>
  </si>
  <si>
    <t>KIDS FUN PACK (SAFE N SANE ASST)</t>
  </si>
  <si>
    <t>DM414</t>
  </si>
  <si>
    <t>MAX VALUE TRAY ASSORTMENT</t>
  </si>
  <si>
    <t>P0035</t>
  </si>
  <si>
    <t>PRIMO ASSORTMENT</t>
  </si>
  <si>
    <t>DM462L-6</t>
  </si>
  <si>
    <t>PYRO SUPPLY</t>
  </si>
  <si>
    <t>P0037</t>
  </si>
  <si>
    <t>SOLAR EXPLOSION</t>
  </si>
  <si>
    <t>DM430</t>
  </si>
  <si>
    <t>SUPREME DOMINANCE (AERIAL ASST W/ ARTILLERY)</t>
  </si>
  <si>
    <t>DM610</t>
  </si>
  <si>
    <t>TORNADO (SAFE &amp; SANE ASST)</t>
  </si>
  <si>
    <t>DM620</t>
  </si>
  <si>
    <t>TSUNAMI (SAFE &amp; SANE ASST)</t>
  </si>
  <si>
    <t>ROMAN CANDLES</t>
  </si>
  <si>
    <t>DM-T6515</t>
  </si>
  <si>
    <t>10 BALL MAGICAL ROMAN CANDLE</t>
  </si>
  <si>
    <t>DM-0529-10SP</t>
  </si>
  <si>
    <t>10 SHOT THUNDER &amp; LIGHTING W/ SPK &amp; RPT</t>
  </si>
  <si>
    <t>36/4</t>
  </si>
  <si>
    <t>DM-T6513</t>
  </si>
  <si>
    <t>5 BALL MAGICAL ROMAN CANDLE</t>
  </si>
  <si>
    <t>48/6</t>
  </si>
  <si>
    <t>OX-K2255C</t>
  </si>
  <si>
    <t>BLUE THUNDER 10 BALLS</t>
  </si>
  <si>
    <t>DM1406</t>
  </si>
  <si>
    <t>COLOR CANNON 180 SHOT</t>
  </si>
  <si>
    <t>20/1</t>
  </si>
  <si>
    <t>P4019</t>
  </si>
  <si>
    <t>DAYLIGHT DELIGHT (ONE PARACHUTE CANDLE, ONE SMOKE CANDLE)</t>
  </si>
  <si>
    <t>24/2</t>
  </si>
  <si>
    <t>P4018</t>
  </si>
  <si>
    <t>MASTER BLASTER 196 SHOT</t>
  </si>
  <si>
    <t>15/1</t>
  </si>
  <si>
    <t>OX1417-GC</t>
  </si>
  <si>
    <t>OX CANDLES (GLITTERING COMET) 5 SHOT</t>
  </si>
  <si>
    <t>15/4</t>
  </si>
  <si>
    <t>DM1421</t>
  </si>
  <si>
    <t>PLATINUM PINK CANDLE 5 SHOT</t>
  </si>
  <si>
    <t>18/4</t>
  </si>
  <si>
    <t>DM467</t>
  </si>
  <si>
    <t xml:space="preserve">ROMAN CANDLE POLY PACK </t>
  </si>
  <si>
    <t>12/24</t>
  </si>
  <si>
    <t>DM1405</t>
  </si>
  <si>
    <t>SON OF A GUN (5 BALL W/TUBE)</t>
  </si>
  <si>
    <t>8/8</t>
  </si>
  <si>
    <t>OX1406</t>
  </si>
  <si>
    <t>STAMPEDE CANDLE 180 SHOT</t>
  </si>
  <si>
    <t>P4017</t>
  </si>
  <si>
    <t>THUNDER MANIA 8 SHOT</t>
  </si>
  <si>
    <t>SATURN MISSILE BATTERIES</t>
  </si>
  <si>
    <t>OX-K1130C7-A</t>
  </si>
  <si>
    <t>SATURN MISSILE BATTERY 25 SHOT</t>
  </si>
  <si>
    <t>120/1</t>
  </si>
  <si>
    <t>P5604A</t>
  </si>
  <si>
    <t xml:space="preserve">SATURN MISSILE BATTERY 25 SHOT </t>
  </si>
  <si>
    <t>30/4</t>
  </si>
  <si>
    <t>OX-K1130C12</t>
  </si>
  <si>
    <t>SATURN MISSILE BATTERY 100 SHOT</t>
  </si>
  <si>
    <t>30/1</t>
  </si>
  <si>
    <t>P5604E</t>
  </si>
  <si>
    <t xml:space="preserve">SATURN MISSILE BATTERY 300 SHOT </t>
  </si>
  <si>
    <t>DM1610</t>
  </si>
  <si>
    <t>SATURN MISSILE BATTERY 750 SHOT</t>
  </si>
  <si>
    <t>ROCKETS</t>
  </si>
  <si>
    <t>DM1510</t>
  </si>
  <si>
    <t>APOLLO PROGRAM</t>
  </si>
  <si>
    <t>DM1532</t>
  </si>
  <si>
    <t>BIG AIR ASSORTMENT</t>
  </si>
  <si>
    <t>10/13</t>
  </si>
  <si>
    <t>OX-T0508</t>
  </si>
  <si>
    <t>CLUSTERING BEES (NON-GENERIC)</t>
  </si>
  <si>
    <t>72/6</t>
  </si>
  <si>
    <t>DM-0445S</t>
  </si>
  <si>
    <t>DOMINATOR WHISTLING MOON TRAVEL W/ REPORT</t>
  </si>
  <si>
    <t>20/12/12</t>
  </si>
  <si>
    <t>DM-T0081A</t>
  </si>
  <si>
    <t>FIRE DRAGON 2 OZ ROCKET</t>
  </si>
  <si>
    <t>48/12</t>
  </si>
  <si>
    <t>BW-T0084A</t>
  </si>
  <si>
    <t>FIRE DRAGON 8 OZ ROCKET</t>
  </si>
  <si>
    <t>36/12</t>
  </si>
  <si>
    <t>OX-T0510</t>
  </si>
  <si>
    <t>FLYING COLOR BUTTERFLY ROCKET (NON-GENERIC)</t>
  </si>
  <si>
    <t>ROCKETS CONTINUED</t>
  </si>
  <si>
    <t>BW1508</t>
  </si>
  <si>
    <t>GEMINI PROGRAM</t>
  </si>
  <si>
    <t>OX-T0511</t>
  </si>
  <si>
    <t>GLITTERING LIGHT ROCKET (NON-GENERIC)</t>
  </si>
  <si>
    <t>DM-T0513</t>
  </si>
  <si>
    <t>PARACHUTE ROCKET</t>
  </si>
  <si>
    <t>96/6</t>
  </si>
  <si>
    <t>DM1512</t>
  </si>
  <si>
    <t>SATURN V HEAVY LIFTER</t>
  </si>
  <si>
    <t>24/8</t>
  </si>
  <si>
    <t>DM1538</t>
  </si>
  <si>
    <t>SCREAMING WHISTLE TO CRACKLE</t>
  </si>
  <si>
    <t>72/12</t>
  </si>
  <si>
    <t>P2027</t>
  </si>
  <si>
    <t>SPACE FALCON</t>
  </si>
  <si>
    <t>16/5</t>
  </si>
  <si>
    <t>OX-0445S</t>
  </si>
  <si>
    <t>WHISTLING MOON TRAVELLER W/REPORT (NON-GENERIC)</t>
  </si>
  <si>
    <t>DM-T0512</t>
  </si>
  <si>
    <t>WILD GEESE ROCKET (NON-GENERIC)</t>
  </si>
  <si>
    <t>OX-0440L</t>
  </si>
  <si>
    <t>XL BOTTLE ROCKET W/REPORT (LARGE, HIGH QUALITY, NON-GENERIC)</t>
  </si>
  <si>
    <t>25/12/12</t>
  </si>
  <si>
    <t>DM-0440XL</t>
  </si>
  <si>
    <t>XL MAX BOTTLE ROCKET W/ REPORT (XL, HIGH PERFORMANCE, NON-GENERIC)</t>
  </si>
  <si>
    <t>FIRECRACKERS</t>
  </si>
  <si>
    <t>OX1232</t>
  </si>
  <si>
    <t>BLACK LABEL 1" FIRECRACKERS</t>
  </si>
  <si>
    <t>100/100</t>
  </si>
  <si>
    <t>OX1239</t>
  </si>
  <si>
    <t>BLACK LABEL M-150 SALUTE</t>
  </si>
  <si>
    <t>24/60</t>
  </si>
  <si>
    <t>DM1233</t>
  </si>
  <si>
    <t>BLACK SPIDER WITH FUSE</t>
  </si>
  <si>
    <t>24/10/60</t>
  </si>
  <si>
    <t>DM-T716</t>
  </si>
  <si>
    <t>DOMINATOR FIRECRACKERS 16'S (HALF BRICK)</t>
  </si>
  <si>
    <t>24/40/16</t>
  </si>
  <si>
    <t>DM-T715</t>
  </si>
  <si>
    <t>DOMINATOR FIRECRACKERS 16'S</t>
  </si>
  <si>
    <t>12/80/16</t>
  </si>
  <si>
    <t>DM-T724A</t>
  </si>
  <si>
    <t>DOMINATOR FIRECRACKERS 100'S</t>
  </si>
  <si>
    <t>8/20/100</t>
  </si>
  <si>
    <t>DM-T733A</t>
  </si>
  <si>
    <t>DOMINATOR FIRECRACKERS 1,000'S</t>
  </si>
  <si>
    <t>16/1000</t>
  </si>
  <si>
    <t>DM1234</t>
  </si>
  <si>
    <t>DOMINATOR XL CRACKER</t>
  </si>
  <si>
    <t>18/3</t>
  </si>
  <si>
    <t>P-T724A</t>
  </si>
  <si>
    <t>FLASH CRACKERS 100'S</t>
  </si>
  <si>
    <t>T734</t>
  </si>
  <si>
    <t>FLASH CRACKERS 2000'S</t>
  </si>
  <si>
    <t>8/2000</t>
  </si>
  <si>
    <t>T735</t>
  </si>
  <si>
    <t>FLASH CRACKERS 4000'S</t>
  </si>
  <si>
    <t>4/4000</t>
  </si>
  <si>
    <t>T736</t>
  </si>
  <si>
    <t>FLASH CRACKERS 8000'S</t>
  </si>
  <si>
    <t>2/8000</t>
  </si>
  <si>
    <t>P-T737</t>
  </si>
  <si>
    <t>FLASH CRACKER 16,000'S</t>
  </si>
  <si>
    <t>1/16000</t>
  </si>
  <si>
    <t>P1010</t>
  </si>
  <si>
    <t>HANDLE TUFF CRACKER</t>
  </si>
  <si>
    <t>48/3</t>
  </si>
  <si>
    <t>DM1231</t>
  </si>
  <si>
    <t>M-150 CRACKERS BOX OF 36</t>
  </si>
  <si>
    <t>40/36</t>
  </si>
  <si>
    <t>DM1230</t>
  </si>
  <si>
    <t>M-150 FIRECRACKERS BAG OF 12</t>
  </si>
  <si>
    <t>120/12</t>
  </si>
  <si>
    <t>FLYING ITEMS</t>
  </si>
  <si>
    <t>DM1114</t>
  </si>
  <si>
    <t>LADYBUGS</t>
  </si>
  <si>
    <t>60/3</t>
  </si>
  <si>
    <t>DM1103-2</t>
  </si>
  <si>
    <t>PEACEMAKER (2 PACK BAG)</t>
  </si>
  <si>
    <t>144/2</t>
  </si>
  <si>
    <t>DM1103</t>
  </si>
  <si>
    <t>PEACEMAKER (6 PACK BAG)</t>
  </si>
  <si>
    <t>PARACHUTES</t>
  </si>
  <si>
    <t>BS2703</t>
  </si>
  <si>
    <t>4TH OF JULY SKYDIVE 12 SHOT</t>
  </si>
  <si>
    <t>OX1302</t>
  </si>
  <si>
    <t>MAMMOTH DAY PARACHUTE</t>
  </si>
  <si>
    <t>20/4</t>
  </si>
  <si>
    <t>DM1307</t>
  </si>
  <si>
    <t>PARATROOPER (DAYTIME W/TOY FIGURINES)</t>
  </si>
  <si>
    <t>12/2</t>
  </si>
  <si>
    <t>DM1308</t>
  </si>
  <si>
    <t>PRINCESS PARACHUTES 9 SHOT (PINK SMOKE)</t>
  </si>
  <si>
    <t>DM1306</t>
  </si>
  <si>
    <t>SEAL TEAM 6 SHOT (DAYTIME W/TOY FIGURINES)</t>
  </si>
  <si>
    <t>DM1300</t>
  </si>
  <si>
    <t>VICTORY CELEBRATION 37 SHOT (NIGHT TIME)</t>
  </si>
  <si>
    <t>FOUNTAINS</t>
  </si>
  <si>
    <t>BW-HN60</t>
  </si>
  <si>
    <t>6" FLORAL FOUNTAIN (ASSORTED 4 PACKS)</t>
  </si>
  <si>
    <t>BS5007</t>
  </si>
  <si>
    <t>DEADLY INVASION</t>
  </si>
  <si>
    <t>P3045</t>
  </si>
  <si>
    <t>DREAM FLOWER FOUNTAIN</t>
  </si>
  <si>
    <t>48/1</t>
  </si>
  <si>
    <t>OX798</t>
  </si>
  <si>
    <t>HAUNTED HOUSE</t>
  </si>
  <si>
    <t>DM-W499A</t>
  </si>
  <si>
    <t>KILLER BEE</t>
  </si>
  <si>
    <t>24/4</t>
  </si>
  <si>
    <t>OX799</t>
  </si>
  <si>
    <t>LAVA LAMP (HOT LAVA)</t>
  </si>
  <si>
    <t>1/60</t>
  </si>
  <si>
    <t>P3093</t>
  </si>
  <si>
    <t>LIGHT HOUSE</t>
  </si>
  <si>
    <t>P3092</t>
  </si>
  <si>
    <t>NEON JELLY BEANS</t>
  </si>
  <si>
    <t>OX796</t>
  </si>
  <si>
    <t>PYRO COLA</t>
  </si>
  <si>
    <t>DM706</t>
  </si>
  <si>
    <t>RADICAL RAINBOW W/ FINALE</t>
  </si>
  <si>
    <t>FOUNTAINS CONTINUED</t>
  </si>
  <si>
    <t>P3091</t>
  </si>
  <si>
    <t>SECRET GARDEN</t>
  </si>
  <si>
    <t>P3205</t>
  </si>
  <si>
    <t>SILENT MODE</t>
  </si>
  <si>
    <t>P3088</t>
  </si>
  <si>
    <t>SNOW CONE</t>
  </si>
  <si>
    <t>P3097</t>
  </si>
  <si>
    <t>SNOW CONE JR.</t>
  </si>
  <si>
    <t>SPARKLERS</t>
  </si>
  <si>
    <t>DM8NB1</t>
  </si>
  <si>
    <t>#8 COLOR BAMBOO SPARKLERS</t>
  </si>
  <si>
    <t>24/12/6</t>
  </si>
  <si>
    <t>DM10NB1</t>
  </si>
  <si>
    <t>#10 COLOR BAMBOO SPARKLERS</t>
  </si>
  <si>
    <t>48/6/8</t>
  </si>
  <si>
    <t>0750</t>
  </si>
  <si>
    <t>#10 COLOR SPARKLERS WIRE</t>
  </si>
  <si>
    <t>24/12/8</t>
  </si>
  <si>
    <t>OX10NB-NEO</t>
  </si>
  <si>
    <t>#10 NEON SPARKLERS (NEOX - OX BRAND)</t>
  </si>
  <si>
    <t>DM14N</t>
  </si>
  <si>
    <t>#14 GOLD ELECTRIC SPARKLER</t>
  </si>
  <si>
    <t>6/24/6</t>
  </si>
  <si>
    <t>DM-0981L</t>
  </si>
  <si>
    <t>#14 MORNING GLORY (6 PACK BOXES - NON-GENERIC)</t>
  </si>
  <si>
    <t>360/6</t>
  </si>
  <si>
    <t>DM-0981</t>
  </si>
  <si>
    <t>#14 MORNING GLORY (NON-GENERIC)</t>
  </si>
  <si>
    <t>15/24/6</t>
  </si>
  <si>
    <t>OX-0981</t>
  </si>
  <si>
    <t>DM20N</t>
  </si>
  <si>
    <t>#20 GOLD ELECTRIC SPARKLER</t>
  </si>
  <si>
    <t>9/4/8</t>
  </si>
  <si>
    <t>DM20NW</t>
  </si>
  <si>
    <t>#20 GOLD ELECTRIC SPARKLERS - WEDDING BOX</t>
  </si>
  <si>
    <t>3/12/8</t>
  </si>
  <si>
    <t>DM36N</t>
  </si>
  <si>
    <t>#36 GOLD ELECTRIC SPARKLER</t>
  </si>
  <si>
    <t>OX0981-36</t>
  </si>
  <si>
    <t>#36 JUMBO MORNING GLORY</t>
  </si>
  <si>
    <t>DM727</t>
  </si>
  <si>
    <t>FIRE SABRE HAND HELD SWORD FOUNTAIN</t>
  </si>
  <si>
    <t>60/1</t>
  </si>
  <si>
    <t>P9010</t>
  </si>
  <si>
    <t>HANABI SPARKLERS (TRADITIONAL JAPANESE STYLE)</t>
  </si>
  <si>
    <t>100/4</t>
  </si>
  <si>
    <t>P9003C</t>
  </si>
  <si>
    <t>JUMBO MORNING GLORY 36"</t>
  </si>
  <si>
    <t>SMOKE</t>
  </si>
  <si>
    <t>BS2601</t>
  </si>
  <si>
    <t>6 MINUTES SMOKE</t>
  </si>
  <si>
    <t>72/2</t>
  </si>
  <si>
    <t>BW907</t>
  </si>
  <si>
    <t>BIG COLOR SMOKE BALLS 8/12/3</t>
  </si>
  <si>
    <t>8/12/3</t>
  </si>
  <si>
    <t>P6013</t>
  </si>
  <si>
    <t>COLOR CHANGE SMOKE</t>
  </si>
  <si>
    <t>2/3/24</t>
  </si>
  <si>
    <t>BS2602</t>
  </si>
  <si>
    <t>COLOR SMOKE GRENADES (PULL STRING - 45 SEC DURATION)</t>
  </si>
  <si>
    <t>BW911</t>
  </si>
  <si>
    <t>HOT PINK MEGA SMOKE</t>
  </si>
  <si>
    <t>GM807</t>
  </si>
  <si>
    <t>MAMMOTH SMOKE</t>
  </si>
  <si>
    <t>OX904-12</t>
  </si>
  <si>
    <t>OX BALLS (SMOKE BALLS)</t>
  </si>
  <si>
    <t>20/6/12</t>
  </si>
  <si>
    <t>DM912</t>
  </si>
  <si>
    <t>TWO MIN. SMOKE SCREEN</t>
  </si>
  <si>
    <t>STROBES</t>
  </si>
  <si>
    <t>DM1002</t>
  </si>
  <si>
    <t>DOMINATOR STROBE FLASH POT</t>
  </si>
  <si>
    <t>6/40/6</t>
  </si>
  <si>
    <t>DM986</t>
  </si>
  <si>
    <t>PRO STROBE - XL</t>
  </si>
  <si>
    <t>20/5</t>
  </si>
  <si>
    <t>NOVELTIES</t>
  </si>
  <si>
    <t>DM1010</t>
  </si>
  <si>
    <t>13" SPARKLING WHEEL</t>
  </si>
  <si>
    <t>DM819</t>
  </si>
  <si>
    <t>CAMPFIRE BLUE</t>
  </si>
  <si>
    <t>12/10</t>
  </si>
  <si>
    <t>DM-W704</t>
  </si>
  <si>
    <t>CHICKEN LAYING EGG (BALLOON)</t>
  </si>
  <si>
    <t>DM969</t>
  </si>
  <si>
    <t>DIRTY DOG (W/ CRACKLING SURPRISE)</t>
  </si>
  <si>
    <t>2/144</t>
  </si>
  <si>
    <t>DM-W440</t>
  </si>
  <si>
    <t>FROG FIREWORKS</t>
  </si>
  <si>
    <t>40/6</t>
  </si>
  <si>
    <t>DM967</t>
  </si>
  <si>
    <t>LAND MINES (CRACKLING BALLS)</t>
  </si>
  <si>
    <t>40/3</t>
  </si>
  <si>
    <t>BS7007</t>
  </si>
  <si>
    <t>MAGIC BUNNY/VENOMOUS SNAKE/HAPPY DINOSAUR 40/3/2</t>
  </si>
  <si>
    <t>40/3/2</t>
  </si>
  <si>
    <t>P9001B</t>
  </si>
  <si>
    <t>PARTY POPPER (PULL STRING CONFETTI)</t>
  </si>
  <si>
    <t>12/24/6</t>
  </si>
  <si>
    <t>DM945</t>
  </si>
  <si>
    <t>RACE CAR</t>
  </si>
  <si>
    <t>DM932</t>
  </si>
  <si>
    <t>SNAKES - COLOR</t>
  </si>
  <si>
    <t>15/48/6</t>
  </si>
  <si>
    <t>W705</t>
  </si>
  <si>
    <t>TANK WITH REPORT</t>
  </si>
  <si>
    <t>40/12</t>
  </si>
  <si>
    <t>DM-W705</t>
  </si>
  <si>
    <t>TANK WITH REPORT (NON-GENERIC)</t>
  </si>
  <si>
    <t>SNAPS</t>
  </si>
  <si>
    <t>OX928</t>
  </si>
  <si>
    <t>OX DROPS (SNAPS - LARGE BOX)</t>
  </si>
  <si>
    <t>6/40/50</t>
  </si>
  <si>
    <t>OX-T8500S</t>
  </si>
  <si>
    <t>OX DROPS (SNAPS)</t>
  </si>
  <si>
    <t>6/50/50</t>
  </si>
  <si>
    <t>DM-T8500S</t>
  </si>
  <si>
    <t>SNAPPERS</t>
  </si>
  <si>
    <t>SKY LANTERNS</t>
  </si>
  <si>
    <t>DM1110-W</t>
  </si>
  <si>
    <t>SKY LANTERNS - ALL WHITE</t>
  </si>
  <si>
    <t>50/1</t>
  </si>
  <si>
    <t>DM1110</t>
  </si>
  <si>
    <t>SKY LANTERNS -RED, PINK, ORANGE, WHITE AND GREEN</t>
  </si>
  <si>
    <t>GENDER REVEAL</t>
  </si>
  <si>
    <t>DM488</t>
  </si>
  <si>
    <t>GENDER REVEAL DAYTIME ASSORTMENT</t>
  </si>
  <si>
    <t>DM489</t>
  </si>
  <si>
    <t>GENDER REVEAL NIGHTTIME ASSORTMENT</t>
  </si>
  <si>
    <t>PUNKS</t>
  </si>
  <si>
    <t>DM-PUNK-PRO2</t>
  </si>
  <si>
    <t>PRO PUNK (2 PACK BAG) 360/2</t>
  </si>
  <si>
    <t>360/2</t>
  </si>
  <si>
    <t>FUSE</t>
  </si>
  <si>
    <t>FE134A</t>
  </si>
  <si>
    <t>THE QUICK FUSE - 20' WHITE - APPROX .5 SEC/FT BURN TIME</t>
  </si>
  <si>
    <t>FE132A</t>
  </si>
  <si>
    <t>FAST ARTILLERY FUSE - 20' YELLOW - 2 SEC/FT BURN TIME</t>
  </si>
  <si>
    <t>FE130A</t>
  </si>
  <si>
    <t>MEDIUM ARTILLERY FUSE - 20' PURPLE - 5 SEC/FT BURN TIME</t>
  </si>
  <si>
    <t>FE128A</t>
  </si>
  <si>
    <t>THE PERFECT FUSE - 20' PINK - 10 SEC/FT BURN TIME</t>
  </si>
  <si>
    <t>FE126A</t>
  </si>
  <si>
    <t>FAST CAKE FUSE - 20' BLUE - APPROX 15 SEC/FT BURN TIME 1/20</t>
  </si>
  <si>
    <t>FE124A</t>
  </si>
  <si>
    <t>MEDIUM CAKE FUSE - 20' GREEN - APPROX 20 SEC/FT BURN TIME 1/20</t>
  </si>
  <si>
    <t>VF25</t>
  </si>
  <si>
    <t>RED AMERICAN-MADE VISCO FUSE - 25 FT -WATERPROOF (BURN RATE APPROX 40 SEC/FT)</t>
  </si>
  <si>
    <t>VF50</t>
  </si>
  <si>
    <t>RED AMERICAN-MADE VISCO FUSE - 50 FT - WATERPROOF (BURN RATE 30 SEC/FT) 1/1</t>
  </si>
  <si>
    <t>IGNITERS &amp; FIRING SYSTEMS</t>
  </si>
  <si>
    <t>FWI7</t>
  </si>
  <si>
    <t>7 FT MJG FIREWIRE INITIATOR (NON-REGULATED) 40/1</t>
  </si>
  <si>
    <t>FWI0</t>
  </si>
  <si>
    <t>10 FT MJG FIREWIRE INITIATOR (NON-REGULATED) 30/1</t>
  </si>
  <si>
    <t>FWI5</t>
  </si>
  <si>
    <t>15 FT MJG FIREWIRE INITIATOR (NON-REGULATED) 20/1</t>
  </si>
  <si>
    <t>FWI30</t>
  </si>
  <si>
    <t>30 FT MJG FIREWIRE INITIATOR (NON-REGULATED) 10/1</t>
  </si>
  <si>
    <t>CZT003</t>
  </si>
  <si>
    <t>3-METER TALON STYLE/VISCO CLIP IGNITERS (12 PACK)</t>
  </si>
  <si>
    <t>1/12</t>
  </si>
  <si>
    <t>CZT005</t>
  </si>
  <si>
    <t>5-METER TALON STYLE/VISCO CLIP IGNITERS (12 PACK)</t>
  </si>
  <si>
    <t>CZS002</t>
  </si>
  <si>
    <t>12 CUE CONSUMER GRADE FIRING SYSTEM (3 BATTERY POWERED MODULES, REMOTE, AND CASE)</t>
  </si>
  <si>
    <t>HDPE MORTARS &amp; RACKS</t>
  </si>
  <si>
    <t>HDPE178-12</t>
  </si>
  <si>
    <t>1 7/8" x 12" HDPE MORTAR W/1 2" SOLID WOOD PLUG</t>
  </si>
  <si>
    <t>HDPE178-15</t>
  </si>
  <si>
    <t>1 7/8" x 15" HDPE MORTAR W/1 2" SOLID WOOD PLUG</t>
  </si>
  <si>
    <t>RK178-6S</t>
  </si>
  <si>
    <t>6 SHOT STRAIGHT RACK W/FOLD OUT LEGS</t>
  </si>
  <si>
    <t>RK178-12S</t>
  </si>
  <si>
    <t>12 SHOT STRAIGHT RACK W/FOLD OUT LEGS</t>
  </si>
  <si>
    <t>1.4G PRO</t>
  </si>
  <si>
    <t>1.4G PRO is not the same as 1.4g consumer products and is not intented for use or sale to untrained individuals. To purchase 1.4G PRO product, additional requirements must be met.  You must present proof of one of the following: ATF license, pyrotechnic club membership, PGI certification, shooter training class, or state display operator's license. 1.4G PRO product is not meant for resale.  All 1.4G Pro items are sold on the representation that they will be used by the certified trained purchaser and will not be redistributed to any untrained or unauthorized persons.</t>
  </si>
  <si>
    <t>MULTI-SHOT CAKES</t>
  </si>
  <si>
    <t>PFX574C</t>
  </si>
  <si>
    <t>10 SHOT VERTICAL 2" CHRYSANTHEMUM CRACKLING 4/1</t>
  </si>
  <si>
    <t>PFX5207-H</t>
  </si>
  <si>
    <t>25S FAN RAINBOW CAKE 4/1</t>
  </si>
  <si>
    <t>SLICE CAKES</t>
  </si>
  <si>
    <t>PFX5FR-GH</t>
  </si>
  <si>
    <t>SLICE - 5 SHOT GOLD HORSETAILS 10/1</t>
  </si>
  <si>
    <t>PFX9FR-GG-L</t>
  </si>
  <si>
    <t>SLICE -  9S FAN LEMON GO GETTERS WITH WHITE STROBE MINES 8/1</t>
  </si>
  <si>
    <t>PFX13FR-1</t>
  </si>
  <si>
    <t>SLICE - 13 SHOT FAN PINK CROSSETTE W/ WHITE STROBE MINE 8/1</t>
  </si>
  <si>
    <t>PFX13FR-2</t>
  </si>
  <si>
    <t>SLICE - 13 SHOT BROCADE COMET W/GREEN STROBE MINE 8/1</t>
  </si>
  <si>
    <t>PFX13FR-3</t>
  </si>
  <si>
    <t>SLICE - 13S FAN SILVER TIGER COMET W/RED STROBE MINE 8/1</t>
  </si>
  <si>
    <t>PFX13FR-5</t>
  </si>
  <si>
    <t>SLICE - 13 SHOT FAN GOLD GLITTER TAIL W/ BLUE MINE 8/1</t>
  </si>
  <si>
    <t>PFX13FR-7</t>
  </si>
  <si>
    <t>SLICE - 13 SHOT FAN BROCADE AND RED STAR MINES W/WHITE STROBE WILLOW SHELLS 8/1</t>
  </si>
  <si>
    <t>PFX13FR-9</t>
  </si>
  <si>
    <t>SLICE - 13S FAN SILVER WHIRLWIND 8/1</t>
  </si>
  <si>
    <t>PFX19FR-RAI-H</t>
  </si>
  <si>
    <t>SLICE - 19S RAINBOW SHOT LEFT TO RIGHT 6/1</t>
  </si>
  <si>
    <t>COMETS/METEORS</t>
  </si>
  <si>
    <t>PFX084</t>
  </si>
  <si>
    <t>COMET - 1.5" RED TIGER TAIL (RED TIPPED SILVER TAIL)</t>
  </si>
  <si>
    <t>PFX35CM-RT</t>
  </si>
  <si>
    <t>COMET - 35MM RED WITH STROBE WILLOW TAIL</t>
  </si>
  <si>
    <t>PFX35CM-R</t>
  </si>
  <si>
    <t>METEOR - 35MM RED METEOR</t>
  </si>
  <si>
    <t>PFX50CM-WGL</t>
  </si>
  <si>
    <t>COMET - 50MM WHITE GLITTERING</t>
  </si>
  <si>
    <t>MINES</t>
  </si>
  <si>
    <t>PFX079</t>
  </si>
  <si>
    <t>MINE - 3" RED TO CHRY CRACKLE 1/1</t>
  </si>
  <si>
    <t>PFX75MN-RWB-H</t>
  </si>
  <si>
    <t>MINE – 3" WHITE STROBE, RED GLITTER COMETS W/ BLUE DAHLIA STARS 1/1</t>
  </si>
  <si>
    <t>FOUNTAINS &amp; STROBES</t>
  </si>
  <si>
    <t>PFS023</t>
  </si>
  <si>
    <t>INDOOR FOUNTAIN - 30 SEC 3M SILVER FOUNTAIN (SMOKELESS &amp; ODOURLESS) W/2 M E-MATCH (5/1)</t>
  </si>
  <si>
    <t>PFS037-R</t>
  </si>
  <si>
    <t>PRO RED STROBE 30 SEC DURATION WITH 2M E-MATCH (5/1)</t>
  </si>
  <si>
    <t>GIRONDOLA</t>
  </si>
  <si>
    <t>PFX1124</t>
  </si>
  <si>
    <t>FLYING WHEEL (UFO/GIRONDOLA) 4/1</t>
  </si>
  <si>
    <t>GROUND SET PIECE</t>
  </si>
  <si>
    <t>DP2600</t>
  </si>
  <si>
    <t>INTERLOCKING HEART LANCE SET-PIECE (SMOKELESS W/E-MATCH) 1/1</t>
  </si>
  <si>
    <t>WATERFALL</t>
  </si>
  <si>
    <t>PFS054</t>
  </si>
  <si>
    <t>WATERFALL - 60 SEC 5 M OUTDOOR WATERFALL  W/2 M E-MATCH 10/1</t>
  </si>
  <si>
    <t>QTY</t>
  </si>
  <si>
    <t>Cost</t>
  </si>
  <si>
    <t>Price A</t>
  </si>
  <si>
    <t>Sub Total</t>
  </si>
  <si>
    <t>Tax</t>
  </si>
  <si>
    <t>Total</t>
  </si>
  <si>
    <t>Select Price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</si>
</sst>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9">
    <font>
      <sz val="11"/>
      <color theme="1"/>
      <name val="Calibri"/>
      <family val="2"/>
      <scheme val="minor"/>
    </font>
    <font>
      <sz val="11"/>
      <color theme="1"/>
      <name val="Calibri"/>
      <family val="2"/>
      <scheme val="minor"/>
    </font>
    <font>
      <b/>
      <sz val="11"/>
      <color theme="1"/>
      <name val="Calibri"/>
      <family val="2"/>
      <scheme val="minor"/>
    </font>
    <font>
      <b/>
      <sz val="11"/>
      <color indexed="8"/>
      <name val="Times New Roman"/>
      <family val="1"/>
    </font>
    <font>
      <b/>
      <sz val="11"/>
      <name val="Calibri"/>
      <family val="2"/>
      <scheme val="minor"/>
    </font>
    <font>
      <sz val="12"/>
      <name val="宋体"/>
      <charset val="134"/>
    </font>
    <font>
      <sz val="11"/>
      <name val="Calibri"/>
      <family val="2"/>
      <scheme val="minor"/>
    </font>
    <font>
      <sz val="11"/>
      <color indexed="8"/>
      <name val="Calibri"/>
      <family val="2"/>
      <scheme val="minor"/>
    </font>
    <font>
      <b/>
      <sz val="14"/>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9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49" fontId="0" fillId="0" borderId="1" xfId="0" applyNumberFormat="1" applyBorder="1" applyAlignment="1">
      <alignment horizontal="center"/>
    </xf>
    <xf numFmtId="164" fontId="0" fillId="0" borderId="1" xfId="0" applyNumberFormat="1" applyBorder="1"/>
    <xf numFmtId="49" fontId="0" fillId="0" borderId="1" xfId="0" applyNumberFormat="1" applyBorder="1" applyAlignment="1">
      <alignment horizontal="center" vertical="center"/>
    </xf>
    <xf numFmtId="164" fontId="0" fillId="0" borderId="1" xfId="0" applyNumberFormat="1" applyBorder="1" applyAlignment="1">
      <alignment vertic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center" wrapText="1"/>
    </xf>
    <xf numFmtId="164" fontId="0" fillId="0" borderId="1" xfId="1" applyNumberFormat="1" applyFont="1" applyBorder="1" applyAlignment="1">
      <alignment horizontal="right" wrapText="1"/>
    </xf>
    <xf numFmtId="49" fontId="0" fillId="0" borderId="1" xfId="0" applyNumberFormat="1" applyBorder="1" applyAlignment="1">
      <alignment horizontal="center" vertical="center" wrapText="1"/>
    </xf>
    <xf numFmtId="164" fontId="0" fillId="0" borderId="1" xfId="1" applyNumberFormat="1" applyFont="1" applyBorder="1" applyAlignment="1">
      <alignment horizontal="right" vertical="center" wrapText="1"/>
    </xf>
    <xf numFmtId="0" fontId="0" fillId="0" borderId="1" xfId="0" applyBorder="1" applyAlignment="1">
      <alignment horizontal="left" vertical="center" wrapText="1"/>
    </xf>
    <xf numFmtId="164" fontId="0" fillId="0" borderId="5" xfId="1" applyNumberFormat="1" applyFont="1" applyBorder="1" applyAlignment="1">
      <alignment horizontal="right" vertical="center"/>
    </xf>
    <xf numFmtId="0" fontId="0" fillId="0" borderId="6" xfId="0" applyBorder="1" applyAlignment="1">
      <alignment horizontal="center"/>
    </xf>
    <xf numFmtId="164" fontId="0" fillId="0" borderId="1" xfId="1" applyNumberFormat="1" applyFont="1" applyBorder="1" applyAlignment="1">
      <alignment horizontal="right" vertical="center"/>
    </xf>
    <xf numFmtId="0" fontId="0" fillId="0" borderId="6" xfId="0" applyBorder="1" applyAlignment="1">
      <alignment horizontal="center" vertical="center"/>
    </xf>
    <xf numFmtId="0" fontId="0" fillId="0" borderId="6" xfId="0" applyBorder="1"/>
    <xf numFmtId="49" fontId="0" fillId="0" borderId="6" xfId="0" applyNumberFormat="1" applyBorder="1" applyAlignment="1">
      <alignment horizontal="center"/>
    </xf>
    <xf numFmtId="164" fontId="0" fillId="0" borderId="6" xfId="1" applyNumberFormat="1" applyFont="1" applyBorder="1" applyAlignment="1">
      <alignment horizontal="right"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5" xfId="0" applyBorder="1"/>
    <xf numFmtId="49" fontId="0" fillId="0" borderId="5" xfId="0" applyNumberFormat="1" applyBorder="1" applyAlignment="1">
      <alignment horizontal="center"/>
    </xf>
    <xf numFmtId="164" fontId="0" fillId="0" borderId="5" xfId="1" applyNumberFormat="1" applyFont="1" applyBorder="1" applyAlignment="1">
      <alignment horizontal="right"/>
    </xf>
    <xf numFmtId="164" fontId="0" fillId="0" borderId="1" xfId="1" applyNumberFormat="1" applyFont="1" applyBorder="1" applyAlignment="1">
      <alignment horizontal="right"/>
    </xf>
    <xf numFmtId="49" fontId="6" fillId="0" borderId="1" xfId="3" applyNumberFormat="1" applyFont="1" applyBorder="1" applyAlignment="1">
      <alignment horizontal="center" vertical="center"/>
    </xf>
    <xf numFmtId="49" fontId="6" fillId="0" borderId="1" xfId="3" applyNumberFormat="1" applyFont="1" applyBorder="1" applyAlignment="1">
      <alignment horizontal="left" vertical="top" wrapText="1"/>
    </xf>
    <xf numFmtId="49" fontId="6" fillId="0" borderId="1" xfId="0" applyNumberFormat="1" applyFont="1" applyBorder="1" applyAlignment="1">
      <alignment horizontal="center" vertical="center"/>
    </xf>
    <xf numFmtId="164" fontId="7" fillId="0" borderId="1" xfId="1" applyNumberFormat="1" applyFont="1" applyBorder="1" applyAlignment="1">
      <alignment horizontal="right" vertical="center" wrapText="1"/>
    </xf>
    <xf numFmtId="0" fontId="8" fillId="2" borderId="3" xfId="0" applyFont="1" applyFill="1" applyBorder="1" applyAlignment="1">
      <alignment horizontal="center" vertical="center" wrapText="1"/>
    </xf>
    <xf numFmtId="0" fontId="0" fillId="0" borderId="1" xfId="0" applyBorder="1" applyAlignment="1">
      <alignment vertical="center" wrapText="1"/>
    </xf>
    <xf numFmtId="164" fontId="2" fillId="0" borderId="2" xfId="1" applyNumberFormat="1" applyFont="1" applyBorder="1" applyAlignment="1">
      <alignment horizontal="center" vertical="center"/>
    </xf>
    <xf numFmtId="164" fontId="0" fillId="0" borderId="2" xfId="0" applyNumberFormat="1" applyBorder="1"/>
    <xf numFmtId="164" fontId="0" fillId="0" borderId="2" xfId="0" applyNumberFormat="1" applyBorder="1" applyAlignment="1">
      <alignment vertical="center"/>
    </xf>
    <xf numFmtId="164" fontId="0" fillId="0" borderId="2" xfId="1" applyNumberFormat="1" applyFont="1" applyBorder="1" applyAlignment="1">
      <alignment horizontal="right" wrapText="1"/>
    </xf>
    <xf numFmtId="164" fontId="0" fillId="0" borderId="2" xfId="1" applyNumberFormat="1" applyFont="1" applyBorder="1" applyAlignment="1">
      <alignment horizontal="right" vertical="center" wrapText="1"/>
    </xf>
    <xf numFmtId="164" fontId="0" fillId="0" borderId="7" xfId="1" applyNumberFormat="1" applyFont="1" applyBorder="1" applyAlignment="1">
      <alignment horizontal="right" vertical="center"/>
    </xf>
    <xf numFmtId="164" fontId="0" fillId="0" borderId="2" xfId="1" applyNumberFormat="1" applyFont="1" applyBorder="1" applyAlignment="1">
      <alignment horizontal="right" vertical="center"/>
    </xf>
    <xf numFmtId="164" fontId="0" fillId="0" borderId="8" xfId="1" applyNumberFormat="1" applyFont="1" applyBorder="1" applyAlignment="1">
      <alignment horizontal="right" vertical="center"/>
    </xf>
    <xf numFmtId="164" fontId="0" fillId="0" borderId="7" xfId="1" applyNumberFormat="1" applyFont="1" applyBorder="1" applyAlignment="1">
      <alignment horizontal="right"/>
    </xf>
    <xf numFmtId="164" fontId="0" fillId="0" borderId="2" xfId="1" applyNumberFormat="1" applyFont="1" applyBorder="1" applyAlignment="1">
      <alignment horizontal="right"/>
    </xf>
    <xf numFmtId="164" fontId="7" fillId="0" borderId="2" xfId="1" applyNumberFormat="1" applyFont="1" applyBorder="1" applyAlignment="1">
      <alignment horizontal="right" vertical="center" wrapText="1"/>
    </xf>
    <xf numFmtId="1" fontId="2" fillId="0" borderId="2" xfId="1" applyNumberFormat="1" applyFont="1" applyBorder="1" applyAlignment="1">
      <alignment horizontal="center" vertical="center"/>
    </xf>
    <xf numFmtId="1" fontId="4" fillId="2" borderId="3" xfId="1" applyNumberFormat="1" applyFont="1" applyFill="1" applyBorder="1" applyAlignment="1">
      <alignment horizontal="center" vertical="center"/>
    </xf>
    <xf numFmtId="1" fontId="0" fillId="0" borderId="0" xfId="0" applyNumberFormat="1" applyAlignment="1">
      <alignment horizontal="center"/>
    </xf>
    <xf numFmtId="165" fontId="0" fillId="0" borderId="6" xfId="2" applyNumberFormat="1" applyFont="1" applyBorder="1" applyAlignment="1">
      <alignment horizontal="center"/>
    </xf>
    <xf numFmtId="0" fontId="0" fillId="0" borderId="0" xfId="0" applyBorder="1"/>
    <xf numFmtId="1" fontId="0" fillId="0" borderId="0" xfId="0" applyNumberFormat="1" applyBorder="1" applyAlignment="1">
      <alignment horizontal="center"/>
    </xf>
    <xf numFmtId="44" fontId="0" fillId="0" borderId="0" xfId="1" applyFont="1" applyBorder="1"/>
    <xf numFmtId="0" fontId="0" fillId="3" borderId="1" xfId="0" applyFill="1" applyBorder="1"/>
    <xf numFmtId="1" fontId="0" fillId="5" borderId="2" xfId="0" applyNumberFormat="1" applyFill="1" applyBorder="1" applyAlignment="1">
      <alignment horizontal="center"/>
    </xf>
    <xf numFmtId="1" fontId="0" fillId="5" borderId="2" xfId="0" applyNumberFormat="1" applyFill="1" applyBorder="1" applyAlignment="1">
      <alignment horizontal="center" vertical="center"/>
    </xf>
    <xf numFmtId="1" fontId="0" fillId="5" borderId="2" xfId="1" applyNumberFormat="1" applyFont="1" applyFill="1" applyBorder="1" applyAlignment="1">
      <alignment horizontal="center" wrapText="1"/>
    </xf>
    <xf numFmtId="1" fontId="0" fillId="5" borderId="2" xfId="1" applyNumberFormat="1" applyFont="1" applyFill="1" applyBorder="1" applyAlignment="1">
      <alignment horizontal="center" vertical="center" wrapText="1"/>
    </xf>
    <xf numFmtId="1" fontId="0" fillId="5" borderId="7" xfId="1" applyNumberFormat="1" applyFont="1" applyFill="1" applyBorder="1" applyAlignment="1">
      <alignment horizontal="center" vertical="center"/>
    </xf>
    <xf numFmtId="1" fontId="0" fillId="5" borderId="2" xfId="1" applyNumberFormat="1" applyFont="1" applyFill="1" applyBorder="1" applyAlignment="1">
      <alignment horizontal="center" vertical="center"/>
    </xf>
    <xf numFmtId="1" fontId="0" fillId="5" borderId="8" xfId="1" applyNumberFormat="1" applyFont="1" applyFill="1" applyBorder="1" applyAlignment="1">
      <alignment horizontal="center" vertical="center"/>
    </xf>
    <xf numFmtId="1" fontId="0" fillId="5" borderId="7" xfId="1" applyNumberFormat="1" applyFont="1" applyFill="1" applyBorder="1" applyAlignment="1">
      <alignment horizontal="center"/>
    </xf>
    <xf numFmtId="1" fontId="0" fillId="5" borderId="2" xfId="1" applyNumberFormat="1" applyFont="1" applyFill="1" applyBorder="1" applyAlignment="1">
      <alignment horizontal="center"/>
    </xf>
    <xf numFmtId="1" fontId="7" fillId="5" borderId="2" xfId="1" applyNumberFormat="1" applyFont="1" applyFill="1" applyBorder="1" applyAlignment="1">
      <alignment horizontal="center" vertical="center" wrapText="1"/>
    </xf>
    <xf numFmtId="0" fontId="0" fillId="0" borderId="11" xfId="0" applyBorder="1"/>
    <xf numFmtId="1" fontId="0" fillId="0" borderId="12" xfId="0" applyNumberFormat="1" applyBorder="1" applyAlignment="1">
      <alignment horizontal="center"/>
    </xf>
    <xf numFmtId="44" fontId="0" fillId="0" borderId="13" xfId="1" applyFont="1" applyBorder="1" applyAlignment="1">
      <alignment horizontal="center"/>
    </xf>
    <xf numFmtId="0" fontId="0" fillId="0" borderId="17" xfId="0" applyBorder="1"/>
    <xf numFmtId="44" fontId="0" fillId="0" borderId="14" xfId="1" applyFont="1" applyBorder="1"/>
    <xf numFmtId="0" fontId="0" fillId="0" borderId="18" xfId="0" applyBorder="1"/>
    <xf numFmtId="1" fontId="0" fillId="0" borderId="19" xfId="0" applyNumberFormat="1" applyBorder="1" applyAlignment="1">
      <alignment horizontal="center"/>
    </xf>
    <xf numFmtId="44" fontId="0" fillId="0" borderId="20" xfId="1" applyFont="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 fontId="0" fillId="4" borderId="9" xfId="0" applyNumberFormat="1" applyFill="1" applyBorder="1" applyAlignment="1">
      <alignment horizontal="center"/>
    </xf>
    <xf numFmtId="1" fontId="0" fillId="4" borderId="10" xfId="0" applyNumberFormat="1" applyFill="1" applyBorder="1" applyAlignment="1">
      <alignment horizontal="center"/>
    </xf>
    <xf numFmtId="0" fontId="0" fillId="0" borderId="12" xfId="0" applyBorder="1"/>
    <xf numFmtId="0" fontId="0" fillId="0" borderId="13" xfId="0" applyBorder="1"/>
    <xf numFmtId="0" fontId="0" fillId="0" borderId="1" xfId="0" applyBorder="1"/>
    <xf numFmtId="0" fontId="0" fillId="0" borderId="14" xfId="0" applyBorder="1"/>
    <xf numFmtId="0" fontId="0" fillId="0" borderId="15" xfId="0" applyBorder="1"/>
    <xf numFmtId="0" fontId="0" fillId="0" borderId="16" xfId="0" applyBorder="1"/>
  </cellXfs>
  <cellStyles count="4">
    <cellStyle name="Currency" xfId="1" builtinId="4"/>
    <cellStyle name="Normal" xfId="0" builtinId="0"/>
    <cellStyle name="Percent" xfId="2" builtinId="5"/>
    <cellStyle name="常规_青草仓库_1" xfId="3" xr:uid="{02BFFCD5-B284-4E19-A761-AD8AE839CDAA}"/>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3875734</xdr:colOff>
      <xdr:row>5</xdr:row>
      <xdr:rowOff>15875</xdr:rowOff>
    </xdr:to>
    <xdr:pic>
      <xdr:nvPicPr>
        <xdr:cNvPr id="3" name="Picture 2">
          <a:extLst>
            <a:ext uri="{FF2B5EF4-FFF2-40B4-BE49-F238E27FC236}">
              <a16:creationId xmlns:a16="http://schemas.microsoft.com/office/drawing/2014/main" id="{CE8B6323-1C99-457D-B69D-EECEE51335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4901259" cy="876300"/>
        </a:xfrm>
        <a:prstGeom prst="rect">
          <a:avLst/>
        </a:prstGeom>
      </xdr:spPr>
    </xdr:pic>
    <xdr:clientData/>
  </xdr:twoCellAnchor>
  <xdr:twoCellAnchor editAs="oneCell">
    <xdr:from>
      <xdr:col>2</xdr:col>
      <xdr:colOff>3959225</xdr:colOff>
      <xdr:row>1</xdr:row>
      <xdr:rowOff>0</xdr:rowOff>
    </xdr:from>
    <xdr:to>
      <xdr:col>3</xdr:col>
      <xdr:colOff>9525</xdr:colOff>
      <xdr:row>4</xdr:row>
      <xdr:rowOff>187325</xdr:rowOff>
    </xdr:to>
    <xdr:pic>
      <xdr:nvPicPr>
        <xdr:cNvPr id="8" name="Picture 7">
          <a:extLst>
            <a:ext uri="{FF2B5EF4-FFF2-40B4-BE49-F238E27FC236}">
              <a16:creationId xmlns:a16="http://schemas.microsoft.com/office/drawing/2014/main" id="{20AA1B22-EE6A-4AE2-9848-ADDE64D59C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78400" y="190500"/>
          <a:ext cx="1098550"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2FF6E-6CD1-4013-B816-1062E5E19E13}">
  <sheetPr codeName="Sheet1" filterMode="1"/>
  <dimension ref="A1:I506"/>
  <sheetViews>
    <sheetView tabSelected="1" zoomScaleNormal="100" workbookViewId="0">
      <pane ySplit="8" topLeftCell="A10" activePane="bottomLeft" state="frozen"/>
      <selection pane="bottomLeft" activeCell="I14" sqref="I14"/>
    </sheetView>
  </sheetViews>
  <sheetFormatPr defaultRowHeight="15"/>
  <cols>
    <col min="1" max="1" width="5.85546875" bestFit="1" customWidth="1"/>
    <col min="3" max="3" width="72.28515625" customWidth="1"/>
    <col min="4" max="4" width="12.140625" customWidth="1"/>
    <col min="8" max="8" width="11.28515625" style="56" bestFit="1" customWidth="1"/>
    <col min="9" max="9" width="15.42578125" customWidth="1"/>
  </cols>
  <sheetData>
    <row r="1" spans="1:9" ht="15.75" thickBot="1"/>
    <row r="2" spans="1:9">
      <c r="D2" s="85"/>
      <c r="E2" s="85"/>
      <c r="F2" s="86"/>
      <c r="G2" s="72" t="s">
        <v>1045</v>
      </c>
      <c r="H2" s="73">
        <f>SUM(H9:H506)</f>
        <v>0</v>
      </c>
      <c r="I2" s="74">
        <f>SUM(I9:I506)</f>
        <v>0</v>
      </c>
    </row>
    <row r="3" spans="1:9">
      <c r="D3" s="87"/>
      <c r="E3" s="87"/>
      <c r="F3" s="88"/>
      <c r="G3" s="75" t="s">
        <v>1046</v>
      </c>
      <c r="H3" s="57">
        <v>5.5E-2</v>
      </c>
      <c r="I3" s="76">
        <f>I2*H3</f>
        <v>0</v>
      </c>
    </row>
    <row r="4" spans="1:9" ht="15.75" thickBot="1">
      <c r="D4" s="87"/>
      <c r="E4" s="87"/>
      <c r="F4" s="88"/>
      <c r="G4" s="77" t="s">
        <v>1047</v>
      </c>
      <c r="H4" s="78"/>
      <c r="I4" s="79">
        <f>SUM(I2:I3)</f>
        <v>0</v>
      </c>
    </row>
    <row r="5" spans="1:9" ht="15.75" thickBot="1">
      <c r="D5" s="89"/>
      <c r="E5" s="89"/>
      <c r="F5" s="90"/>
      <c r="G5" s="58"/>
      <c r="H5" s="59"/>
      <c r="I5" s="60"/>
    </row>
    <row r="6" spans="1:9">
      <c r="G6" s="58"/>
      <c r="H6" s="59"/>
      <c r="I6" s="60"/>
    </row>
    <row r="7" spans="1:9">
      <c r="F7" s="83" t="s">
        <v>1048</v>
      </c>
      <c r="G7" s="84"/>
      <c r="H7" s="61" t="s">
        <v>1044</v>
      </c>
    </row>
    <row r="8" spans="1:9">
      <c r="A8" s="1" t="s">
        <v>0</v>
      </c>
      <c r="B8" s="1" t="s">
        <v>1</v>
      </c>
      <c r="C8" s="2" t="s">
        <v>2</v>
      </c>
      <c r="D8" s="3" t="s">
        <v>3</v>
      </c>
      <c r="E8" s="4" t="s">
        <v>4</v>
      </c>
      <c r="F8" s="4" t="s">
        <v>5</v>
      </c>
      <c r="G8" s="43" t="s">
        <v>6</v>
      </c>
      <c r="H8" s="54" t="s">
        <v>1042</v>
      </c>
      <c r="I8" s="43" t="s">
        <v>1043</v>
      </c>
    </row>
    <row r="9" spans="1:9" hidden="1">
      <c r="A9" s="5"/>
      <c r="B9" s="6"/>
      <c r="C9" s="7" t="s">
        <v>7</v>
      </c>
      <c r="D9" s="8"/>
      <c r="E9" s="9"/>
      <c r="F9" s="10"/>
      <c r="G9" s="9"/>
      <c r="H9" s="55"/>
      <c r="I9" s="9"/>
    </row>
    <row r="10" spans="1:9">
      <c r="A10" s="11">
        <v>1</v>
      </c>
      <c r="B10" s="11" t="s">
        <v>8</v>
      </c>
      <c r="C10" s="12" t="s">
        <v>9</v>
      </c>
      <c r="D10" s="13" t="s">
        <v>10</v>
      </c>
      <c r="E10" s="14">
        <v>107.99</v>
      </c>
      <c r="F10" s="14">
        <v>98.99</v>
      </c>
      <c r="G10" s="44">
        <v>89.99</v>
      </c>
      <c r="H10" s="62"/>
      <c r="I10" s="44" t="str">
        <f t="shared" ref="I10:I27" si="0">IF(H10&lt;1,"",IF(H$7="Price A",$H10*$G10,IF(H$7="Price B",H10*$F10,IF(H$7="Price C",$H10*$E10,""))))</f>
        <v/>
      </c>
    </row>
    <row r="11" spans="1:9">
      <c r="A11" s="11">
        <v>2</v>
      </c>
      <c r="B11" s="11" t="s">
        <v>11</v>
      </c>
      <c r="C11" s="12" t="s">
        <v>12</v>
      </c>
      <c r="D11" s="13" t="s">
        <v>10</v>
      </c>
      <c r="E11" s="14">
        <v>83.99</v>
      </c>
      <c r="F11" s="14">
        <v>76.989999999999995</v>
      </c>
      <c r="G11" s="44">
        <v>69.989999999999995</v>
      </c>
      <c r="H11" s="62"/>
      <c r="I11" s="44" t="str">
        <f t="shared" si="0"/>
        <v/>
      </c>
    </row>
    <row r="12" spans="1:9">
      <c r="A12" s="11">
        <v>3</v>
      </c>
      <c r="B12" s="11" t="s">
        <v>13</v>
      </c>
      <c r="C12" s="12" t="s">
        <v>14</v>
      </c>
      <c r="D12" s="13" t="s">
        <v>10</v>
      </c>
      <c r="E12" s="14">
        <v>86.99</v>
      </c>
      <c r="F12" s="14">
        <v>79.739999999999995</v>
      </c>
      <c r="G12" s="44">
        <v>72.489999999999995</v>
      </c>
      <c r="H12" s="62"/>
      <c r="I12" s="44" t="str">
        <f t="shared" si="0"/>
        <v/>
      </c>
    </row>
    <row r="13" spans="1:9">
      <c r="A13" s="11">
        <v>4</v>
      </c>
      <c r="B13" s="11" t="s">
        <v>15</v>
      </c>
      <c r="C13" s="12" t="s">
        <v>16</v>
      </c>
      <c r="D13" s="13" t="s">
        <v>10</v>
      </c>
      <c r="E13" s="14">
        <v>95.95</v>
      </c>
      <c r="F13" s="14">
        <v>87.96</v>
      </c>
      <c r="G13" s="44">
        <v>79.959999999999994</v>
      </c>
      <c r="H13" s="62"/>
      <c r="I13" s="44" t="str">
        <f t="shared" si="0"/>
        <v/>
      </c>
    </row>
    <row r="14" spans="1:9">
      <c r="A14" s="11">
        <v>5</v>
      </c>
      <c r="B14" s="11" t="s">
        <v>17</v>
      </c>
      <c r="C14" s="12" t="s">
        <v>18</v>
      </c>
      <c r="D14" s="13" t="s">
        <v>10</v>
      </c>
      <c r="E14" s="14">
        <v>111.44</v>
      </c>
      <c r="F14" s="14">
        <v>102.16</v>
      </c>
      <c r="G14" s="44">
        <v>92.87</v>
      </c>
      <c r="H14" s="62"/>
      <c r="I14" s="44" t="str">
        <f t="shared" si="0"/>
        <v/>
      </c>
    </row>
    <row r="15" spans="1:9">
      <c r="A15" s="11">
        <v>6</v>
      </c>
      <c r="B15" s="11" t="s">
        <v>19</v>
      </c>
      <c r="C15" s="12" t="s">
        <v>20</v>
      </c>
      <c r="D15" s="13" t="s">
        <v>10</v>
      </c>
      <c r="E15" s="14">
        <v>111.47</v>
      </c>
      <c r="F15" s="14">
        <v>102.18</v>
      </c>
      <c r="G15" s="44">
        <v>92.89</v>
      </c>
      <c r="H15" s="62"/>
      <c r="I15" s="44" t="str">
        <f t="shared" si="0"/>
        <v/>
      </c>
    </row>
    <row r="16" spans="1:9">
      <c r="A16" s="11">
        <v>7</v>
      </c>
      <c r="B16" s="11" t="s">
        <v>21</v>
      </c>
      <c r="C16" s="12" t="s">
        <v>22</v>
      </c>
      <c r="D16" s="13" t="s">
        <v>23</v>
      </c>
      <c r="E16" s="14">
        <v>104.36</v>
      </c>
      <c r="F16" s="14">
        <v>95.67</v>
      </c>
      <c r="G16" s="44">
        <v>86.97</v>
      </c>
      <c r="H16" s="62"/>
      <c r="I16" s="44" t="str">
        <f t="shared" si="0"/>
        <v/>
      </c>
    </row>
    <row r="17" spans="1:9">
      <c r="A17" s="11">
        <v>8</v>
      </c>
      <c r="B17" s="11" t="s">
        <v>24</v>
      </c>
      <c r="C17" s="12" t="s">
        <v>25</v>
      </c>
      <c r="D17" s="13" t="s">
        <v>10</v>
      </c>
      <c r="E17" s="14">
        <v>111.42</v>
      </c>
      <c r="F17" s="14">
        <v>102.14</v>
      </c>
      <c r="G17" s="44">
        <v>92.85</v>
      </c>
      <c r="H17" s="62"/>
      <c r="I17" s="44" t="str">
        <f t="shared" si="0"/>
        <v/>
      </c>
    </row>
    <row r="18" spans="1:9">
      <c r="A18" s="11">
        <v>9</v>
      </c>
      <c r="B18" s="11" t="s">
        <v>26</v>
      </c>
      <c r="C18" s="12" t="s">
        <v>27</v>
      </c>
      <c r="D18" s="13" t="s">
        <v>10</v>
      </c>
      <c r="E18" s="14">
        <v>119.99</v>
      </c>
      <c r="F18" s="14">
        <v>109.99</v>
      </c>
      <c r="G18" s="44">
        <v>99.99</v>
      </c>
      <c r="H18" s="62"/>
      <c r="I18" s="44" t="str">
        <f t="shared" si="0"/>
        <v/>
      </c>
    </row>
    <row r="19" spans="1:9">
      <c r="A19" s="11">
        <v>10</v>
      </c>
      <c r="B19" s="11" t="s">
        <v>28</v>
      </c>
      <c r="C19" s="12" t="s">
        <v>29</v>
      </c>
      <c r="D19" s="13" t="s">
        <v>10</v>
      </c>
      <c r="E19" s="14">
        <v>100.52</v>
      </c>
      <c r="F19" s="14">
        <v>92.15</v>
      </c>
      <c r="G19" s="44">
        <v>83.77</v>
      </c>
      <c r="H19" s="62"/>
      <c r="I19" s="44" t="str">
        <f t="shared" si="0"/>
        <v/>
      </c>
    </row>
    <row r="20" spans="1:9">
      <c r="A20" s="11">
        <v>11</v>
      </c>
      <c r="B20" s="11" t="s">
        <v>30</v>
      </c>
      <c r="C20" s="12" t="s">
        <v>31</v>
      </c>
      <c r="D20" s="13" t="s">
        <v>10</v>
      </c>
      <c r="E20" s="14">
        <v>107.95</v>
      </c>
      <c r="F20" s="14">
        <v>98.96</v>
      </c>
      <c r="G20" s="44">
        <v>89.96</v>
      </c>
      <c r="H20" s="62"/>
      <c r="I20" s="44" t="str">
        <f t="shared" si="0"/>
        <v/>
      </c>
    </row>
    <row r="21" spans="1:9">
      <c r="A21" s="11">
        <v>12</v>
      </c>
      <c r="B21" s="11" t="s">
        <v>32</v>
      </c>
      <c r="C21" s="12" t="s">
        <v>33</v>
      </c>
      <c r="D21" s="13" t="s">
        <v>10</v>
      </c>
      <c r="E21" s="14">
        <v>101.59</v>
      </c>
      <c r="F21" s="14">
        <v>93.13</v>
      </c>
      <c r="G21" s="44">
        <v>84.66</v>
      </c>
      <c r="H21" s="62"/>
      <c r="I21" s="44" t="str">
        <f t="shared" si="0"/>
        <v/>
      </c>
    </row>
    <row r="22" spans="1:9">
      <c r="A22" s="11">
        <v>13</v>
      </c>
      <c r="B22" s="11" t="s">
        <v>34</v>
      </c>
      <c r="C22" s="12" t="s">
        <v>35</v>
      </c>
      <c r="D22" s="13" t="s">
        <v>10</v>
      </c>
      <c r="E22" s="14">
        <v>105.56</v>
      </c>
      <c r="F22" s="14">
        <v>96.77</v>
      </c>
      <c r="G22" s="44">
        <v>87.97</v>
      </c>
      <c r="H22" s="62"/>
      <c r="I22" s="44" t="str">
        <f t="shared" si="0"/>
        <v/>
      </c>
    </row>
    <row r="23" spans="1:9">
      <c r="A23" s="11">
        <v>14</v>
      </c>
      <c r="B23" s="11" t="s">
        <v>36</v>
      </c>
      <c r="C23" s="12" t="s">
        <v>37</v>
      </c>
      <c r="D23" s="13" t="s">
        <v>10</v>
      </c>
      <c r="E23" s="14">
        <v>112.64</v>
      </c>
      <c r="F23" s="14">
        <v>103.26</v>
      </c>
      <c r="G23" s="44">
        <v>93.87</v>
      </c>
      <c r="H23" s="62"/>
      <c r="I23" s="44" t="str">
        <f t="shared" si="0"/>
        <v/>
      </c>
    </row>
    <row r="24" spans="1:9">
      <c r="A24" s="11">
        <v>15</v>
      </c>
      <c r="B24" s="11" t="s">
        <v>38</v>
      </c>
      <c r="C24" s="12" t="s">
        <v>39</v>
      </c>
      <c r="D24" s="13" t="s">
        <v>10</v>
      </c>
      <c r="E24" s="14">
        <v>90.58</v>
      </c>
      <c r="F24" s="14">
        <v>83.03</v>
      </c>
      <c r="G24" s="44">
        <v>75.48</v>
      </c>
      <c r="H24" s="62"/>
      <c r="I24" s="44" t="str">
        <f t="shared" si="0"/>
        <v/>
      </c>
    </row>
    <row r="25" spans="1:9">
      <c r="A25" s="11">
        <v>16</v>
      </c>
      <c r="B25" s="11" t="s">
        <v>40</v>
      </c>
      <c r="C25" s="12" t="s">
        <v>41</v>
      </c>
      <c r="D25" s="13" t="s">
        <v>10</v>
      </c>
      <c r="E25" s="14">
        <v>104</v>
      </c>
      <c r="F25" s="14">
        <v>95.34</v>
      </c>
      <c r="G25" s="44">
        <v>86.67</v>
      </c>
      <c r="H25" s="62"/>
      <c r="I25" s="44" t="str">
        <f t="shared" si="0"/>
        <v/>
      </c>
    </row>
    <row r="26" spans="1:9">
      <c r="A26" s="11">
        <v>17</v>
      </c>
      <c r="B26" s="11" t="s">
        <v>42</v>
      </c>
      <c r="C26" s="12" t="s">
        <v>43</v>
      </c>
      <c r="D26" s="13" t="s">
        <v>10</v>
      </c>
      <c r="E26" s="14">
        <v>112.57</v>
      </c>
      <c r="F26" s="14">
        <v>103.19</v>
      </c>
      <c r="G26" s="44">
        <v>93.81</v>
      </c>
      <c r="H26" s="62"/>
      <c r="I26" s="44" t="str">
        <f t="shared" si="0"/>
        <v/>
      </c>
    </row>
    <row r="27" spans="1:9">
      <c r="A27" s="11">
        <v>18</v>
      </c>
      <c r="B27" s="11" t="s">
        <v>44</v>
      </c>
      <c r="C27" s="12" t="s">
        <v>45</v>
      </c>
      <c r="D27" s="13" t="s">
        <v>10</v>
      </c>
      <c r="E27" s="14">
        <v>117.13</v>
      </c>
      <c r="F27" s="14">
        <v>107.37</v>
      </c>
      <c r="G27" s="44">
        <v>97.61</v>
      </c>
      <c r="H27" s="62"/>
      <c r="I27" s="44" t="str">
        <f t="shared" si="0"/>
        <v/>
      </c>
    </row>
    <row r="28" spans="1:9" hidden="1">
      <c r="A28" s="5"/>
      <c r="B28" s="6"/>
      <c r="C28" s="7" t="s">
        <v>46</v>
      </c>
      <c r="D28" s="8"/>
      <c r="E28" s="9"/>
      <c r="F28" s="10"/>
      <c r="G28" s="9"/>
      <c r="H28" s="55"/>
      <c r="I28" s="9"/>
    </row>
    <row r="29" spans="1:9">
      <c r="A29" s="11">
        <v>19</v>
      </c>
      <c r="B29" s="11" t="s">
        <v>47</v>
      </c>
      <c r="C29" s="12" t="s">
        <v>48</v>
      </c>
      <c r="D29" s="13" t="s">
        <v>49</v>
      </c>
      <c r="E29" s="14">
        <v>107.95</v>
      </c>
      <c r="F29" s="14">
        <v>98.96</v>
      </c>
      <c r="G29" s="44">
        <v>89.96</v>
      </c>
      <c r="H29" s="62"/>
      <c r="I29" s="44" t="str">
        <f t="shared" ref="I29:I63" si="1">IF(H29&lt;1,"",IF(H$7="Price A",$H29*$G29,IF(H$7="Price B",H29*$F29,IF(H$7="Price C",$H29*$E29,""))))</f>
        <v/>
      </c>
    </row>
    <row r="30" spans="1:9">
      <c r="A30" s="11">
        <v>20</v>
      </c>
      <c r="B30" s="11" t="s">
        <v>50</v>
      </c>
      <c r="C30" s="12" t="s">
        <v>51</v>
      </c>
      <c r="D30" s="13" t="s">
        <v>52</v>
      </c>
      <c r="E30" s="14">
        <v>83.3</v>
      </c>
      <c r="F30" s="14">
        <v>76.36</v>
      </c>
      <c r="G30" s="44">
        <v>69.42</v>
      </c>
      <c r="H30" s="62"/>
      <c r="I30" s="44" t="str">
        <f t="shared" si="1"/>
        <v/>
      </c>
    </row>
    <row r="31" spans="1:9">
      <c r="A31" s="11">
        <v>21</v>
      </c>
      <c r="B31" s="11" t="s">
        <v>53</v>
      </c>
      <c r="C31" s="12" t="s">
        <v>54</v>
      </c>
      <c r="D31" s="13" t="s">
        <v>10</v>
      </c>
      <c r="E31" s="14">
        <v>71.959999999999994</v>
      </c>
      <c r="F31" s="14">
        <v>65.97</v>
      </c>
      <c r="G31" s="44">
        <v>59.97</v>
      </c>
      <c r="H31" s="62"/>
      <c r="I31" s="44" t="str">
        <f t="shared" si="1"/>
        <v/>
      </c>
    </row>
    <row r="32" spans="1:9">
      <c r="A32" s="11">
        <v>22</v>
      </c>
      <c r="B32" s="11" t="s">
        <v>55</v>
      </c>
      <c r="C32" s="12" t="s">
        <v>56</v>
      </c>
      <c r="D32" s="13" t="s">
        <v>57</v>
      </c>
      <c r="E32" s="14">
        <v>106.5</v>
      </c>
      <c r="F32" s="14">
        <v>97.63</v>
      </c>
      <c r="G32" s="44">
        <v>88.75</v>
      </c>
      <c r="H32" s="62"/>
      <c r="I32" s="44" t="str">
        <f t="shared" si="1"/>
        <v/>
      </c>
    </row>
    <row r="33" spans="1:9">
      <c r="A33" s="11">
        <v>23</v>
      </c>
      <c r="B33" s="11" t="s">
        <v>58</v>
      </c>
      <c r="C33" s="12" t="s">
        <v>59</v>
      </c>
      <c r="D33" s="13" t="s">
        <v>52</v>
      </c>
      <c r="E33" s="14">
        <v>65.92</v>
      </c>
      <c r="F33" s="14">
        <v>60.42</v>
      </c>
      <c r="G33" s="44">
        <v>54.93</v>
      </c>
      <c r="H33" s="62"/>
      <c r="I33" s="44" t="str">
        <f t="shared" si="1"/>
        <v/>
      </c>
    </row>
    <row r="34" spans="1:9">
      <c r="A34" s="11">
        <v>24</v>
      </c>
      <c r="B34" s="11" t="s">
        <v>60</v>
      </c>
      <c r="C34" s="12" t="s">
        <v>61</v>
      </c>
      <c r="D34" s="13" t="s">
        <v>23</v>
      </c>
      <c r="E34" s="14">
        <v>100.55</v>
      </c>
      <c r="F34" s="14">
        <v>92.17</v>
      </c>
      <c r="G34" s="44">
        <v>83.79</v>
      </c>
      <c r="H34" s="62"/>
      <c r="I34" s="44" t="str">
        <f t="shared" si="1"/>
        <v/>
      </c>
    </row>
    <row r="35" spans="1:9">
      <c r="A35" s="11">
        <v>25</v>
      </c>
      <c r="B35" s="11" t="s">
        <v>62</v>
      </c>
      <c r="C35" s="12" t="s">
        <v>63</v>
      </c>
      <c r="D35" s="13" t="s">
        <v>23</v>
      </c>
      <c r="E35" s="14">
        <v>100.55</v>
      </c>
      <c r="F35" s="14">
        <v>92.17</v>
      </c>
      <c r="G35" s="44">
        <v>83.79</v>
      </c>
      <c r="H35" s="62"/>
      <c r="I35" s="44" t="str">
        <f t="shared" si="1"/>
        <v/>
      </c>
    </row>
    <row r="36" spans="1:9">
      <c r="A36" s="11">
        <v>26</v>
      </c>
      <c r="B36" s="11" t="s">
        <v>64</v>
      </c>
      <c r="C36" s="12" t="s">
        <v>65</v>
      </c>
      <c r="D36" s="13" t="s">
        <v>23</v>
      </c>
      <c r="E36" s="14">
        <v>100.55</v>
      </c>
      <c r="F36" s="14">
        <v>92.17</v>
      </c>
      <c r="G36" s="44">
        <v>83.79</v>
      </c>
      <c r="H36" s="62"/>
      <c r="I36" s="44" t="str">
        <f t="shared" si="1"/>
        <v/>
      </c>
    </row>
    <row r="37" spans="1:9">
      <c r="A37" s="11">
        <v>27</v>
      </c>
      <c r="B37" s="11" t="s">
        <v>66</v>
      </c>
      <c r="C37" s="12" t="s">
        <v>67</v>
      </c>
      <c r="D37" s="13" t="s">
        <v>23</v>
      </c>
      <c r="E37" s="14">
        <v>100.55</v>
      </c>
      <c r="F37" s="14">
        <v>92.17</v>
      </c>
      <c r="G37" s="44">
        <v>83.79</v>
      </c>
      <c r="H37" s="62"/>
      <c r="I37" s="44" t="str">
        <f t="shared" si="1"/>
        <v/>
      </c>
    </row>
    <row r="38" spans="1:9">
      <c r="A38" s="11">
        <v>28</v>
      </c>
      <c r="B38" s="11" t="s">
        <v>68</v>
      </c>
      <c r="C38" s="12" t="s">
        <v>69</v>
      </c>
      <c r="D38" s="13" t="s">
        <v>23</v>
      </c>
      <c r="E38" s="14">
        <v>74.02</v>
      </c>
      <c r="F38" s="14">
        <v>67.849999999999994</v>
      </c>
      <c r="G38" s="44">
        <v>61.68</v>
      </c>
      <c r="H38" s="62"/>
      <c r="I38" s="44" t="str">
        <f t="shared" si="1"/>
        <v/>
      </c>
    </row>
    <row r="39" spans="1:9">
      <c r="A39" s="11">
        <v>29</v>
      </c>
      <c r="B39" s="11" t="s">
        <v>70</v>
      </c>
      <c r="C39" s="12" t="s">
        <v>71</v>
      </c>
      <c r="D39" s="13" t="s">
        <v>49</v>
      </c>
      <c r="E39" s="14">
        <v>123.58</v>
      </c>
      <c r="F39" s="14">
        <v>113.28</v>
      </c>
      <c r="G39" s="44">
        <v>102.98</v>
      </c>
      <c r="H39" s="62"/>
      <c r="I39" s="44" t="str">
        <f t="shared" si="1"/>
        <v/>
      </c>
    </row>
    <row r="40" spans="1:9">
      <c r="A40" s="11">
        <v>30</v>
      </c>
      <c r="B40" s="11" t="s">
        <v>72</v>
      </c>
      <c r="C40" s="12" t="s">
        <v>73</v>
      </c>
      <c r="D40" s="13" t="s">
        <v>23</v>
      </c>
      <c r="E40" s="14">
        <v>110.87</v>
      </c>
      <c r="F40" s="14">
        <v>101.63</v>
      </c>
      <c r="G40" s="44">
        <v>92.39</v>
      </c>
      <c r="H40" s="62"/>
      <c r="I40" s="44" t="str">
        <f t="shared" si="1"/>
        <v/>
      </c>
    </row>
    <row r="41" spans="1:9">
      <c r="A41" s="11">
        <v>31</v>
      </c>
      <c r="B41" s="11" t="s">
        <v>74</v>
      </c>
      <c r="C41" s="12" t="s">
        <v>75</v>
      </c>
      <c r="D41" s="13" t="s">
        <v>23</v>
      </c>
      <c r="E41" s="14">
        <v>92.36</v>
      </c>
      <c r="F41" s="14">
        <v>84.67</v>
      </c>
      <c r="G41" s="44">
        <v>76.97</v>
      </c>
      <c r="H41" s="62"/>
      <c r="I41" s="44" t="str">
        <f t="shared" si="1"/>
        <v/>
      </c>
    </row>
    <row r="42" spans="1:9">
      <c r="A42" s="11">
        <v>32</v>
      </c>
      <c r="B42" s="11" t="s">
        <v>76</v>
      </c>
      <c r="C42" s="12" t="s">
        <v>77</v>
      </c>
      <c r="D42" s="13" t="s">
        <v>52</v>
      </c>
      <c r="E42" s="14">
        <v>77.650000000000006</v>
      </c>
      <c r="F42" s="14">
        <v>71.180000000000007</v>
      </c>
      <c r="G42" s="44">
        <v>64.709999999999994</v>
      </c>
      <c r="H42" s="62"/>
      <c r="I42" s="44" t="str">
        <f t="shared" si="1"/>
        <v/>
      </c>
    </row>
    <row r="43" spans="1:9">
      <c r="A43" s="11">
        <v>33</v>
      </c>
      <c r="B43" s="11" t="s">
        <v>78</v>
      </c>
      <c r="C43" s="12" t="s">
        <v>79</v>
      </c>
      <c r="D43" s="13" t="s">
        <v>23</v>
      </c>
      <c r="E43" s="14">
        <v>76.61</v>
      </c>
      <c r="F43" s="14">
        <v>70.22</v>
      </c>
      <c r="G43" s="44">
        <v>63.84</v>
      </c>
      <c r="H43" s="62"/>
      <c r="I43" s="44" t="str">
        <f t="shared" si="1"/>
        <v/>
      </c>
    </row>
    <row r="44" spans="1:9">
      <c r="A44" s="11">
        <v>34</v>
      </c>
      <c r="B44" s="11" t="s">
        <v>80</v>
      </c>
      <c r="C44" s="12" t="s">
        <v>81</v>
      </c>
      <c r="D44" s="13" t="s">
        <v>57</v>
      </c>
      <c r="E44" s="14">
        <v>95.99</v>
      </c>
      <c r="F44" s="14">
        <v>87.99</v>
      </c>
      <c r="G44" s="44">
        <v>79.989999999999995</v>
      </c>
      <c r="H44" s="62"/>
      <c r="I44" s="44" t="str">
        <f t="shared" si="1"/>
        <v/>
      </c>
    </row>
    <row r="45" spans="1:9">
      <c r="A45" s="11">
        <v>35</v>
      </c>
      <c r="B45" s="11" t="s">
        <v>82</v>
      </c>
      <c r="C45" s="12" t="s">
        <v>83</v>
      </c>
      <c r="D45" s="13" t="s">
        <v>10</v>
      </c>
      <c r="E45" s="14">
        <v>117.23</v>
      </c>
      <c r="F45" s="14">
        <v>107.46</v>
      </c>
      <c r="G45" s="44">
        <v>97.69</v>
      </c>
      <c r="H45" s="62"/>
      <c r="I45" s="44" t="str">
        <f t="shared" si="1"/>
        <v/>
      </c>
    </row>
    <row r="46" spans="1:9">
      <c r="A46" s="11">
        <v>36</v>
      </c>
      <c r="B46" s="11" t="s">
        <v>84</v>
      </c>
      <c r="C46" s="12" t="s">
        <v>85</v>
      </c>
      <c r="D46" s="13" t="s">
        <v>23</v>
      </c>
      <c r="E46" s="14">
        <v>68.36</v>
      </c>
      <c r="F46" s="14">
        <v>62.67</v>
      </c>
      <c r="G46" s="44">
        <v>56.97</v>
      </c>
      <c r="H46" s="62"/>
      <c r="I46" s="44" t="str">
        <f t="shared" si="1"/>
        <v/>
      </c>
    </row>
    <row r="47" spans="1:9">
      <c r="A47" s="11">
        <v>37</v>
      </c>
      <c r="B47" s="11" t="s">
        <v>86</v>
      </c>
      <c r="C47" s="12" t="s">
        <v>87</v>
      </c>
      <c r="D47" s="13" t="s">
        <v>88</v>
      </c>
      <c r="E47" s="14">
        <v>116.29</v>
      </c>
      <c r="F47" s="14">
        <v>106.6</v>
      </c>
      <c r="G47" s="44">
        <v>96.91</v>
      </c>
      <c r="H47" s="62"/>
      <c r="I47" s="44" t="str">
        <f t="shared" si="1"/>
        <v/>
      </c>
    </row>
    <row r="48" spans="1:9">
      <c r="A48" s="11">
        <v>38</v>
      </c>
      <c r="B48" s="11" t="s">
        <v>89</v>
      </c>
      <c r="C48" s="12" t="s">
        <v>90</v>
      </c>
      <c r="D48" s="13" t="s">
        <v>23</v>
      </c>
      <c r="E48" s="14">
        <v>101.96</v>
      </c>
      <c r="F48" s="14">
        <v>93.47</v>
      </c>
      <c r="G48" s="44">
        <v>84.97</v>
      </c>
      <c r="H48" s="62"/>
      <c r="I48" s="44" t="str">
        <f t="shared" si="1"/>
        <v/>
      </c>
    </row>
    <row r="49" spans="1:9">
      <c r="A49" s="11">
        <v>39</v>
      </c>
      <c r="B49" s="11" t="s">
        <v>91</v>
      </c>
      <c r="C49" s="12" t="s">
        <v>92</v>
      </c>
      <c r="D49" s="13" t="s">
        <v>23</v>
      </c>
      <c r="E49" s="14">
        <v>86.22</v>
      </c>
      <c r="F49" s="14">
        <v>79.040000000000006</v>
      </c>
      <c r="G49" s="44">
        <v>71.849999999999994</v>
      </c>
      <c r="H49" s="62"/>
      <c r="I49" s="44" t="str">
        <f t="shared" si="1"/>
        <v/>
      </c>
    </row>
    <row r="50" spans="1:9">
      <c r="A50" s="11">
        <v>40</v>
      </c>
      <c r="B50" s="11" t="s">
        <v>93</v>
      </c>
      <c r="C50" s="12" t="s">
        <v>94</v>
      </c>
      <c r="D50" s="13" t="s">
        <v>23</v>
      </c>
      <c r="E50" s="14">
        <v>93.22</v>
      </c>
      <c r="F50" s="14">
        <v>85.45</v>
      </c>
      <c r="G50" s="44">
        <v>77.680000000000007</v>
      </c>
      <c r="H50" s="62"/>
      <c r="I50" s="44" t="str">
        <f t="shared" si="1"/>
        <v/>
      </c>
    </row>
    <row r="51" spans="1:9">
      <c r="A51" s="11">
        <v>41</v>
      </c>
      <c r="B51" s="11" t="s">
        <v>95</v>
      </c>
      <c r="C51" s="12" t="s">
        <v>96</v>
      </c>
      <c r="D51" s="13" t="s">
        <v>23</v>
      </c>
      <c r="E51" s="14">
        <v>81.47</v>
      </c>
      <c r="F51" s="14">
        <v>74.680000000000007</v>
      </c>
      <c r="G51" s="44">
        <v>67.89</v>
      </c>
      <c r="H51" s="62"/>
      <c r="I51" s="44" t="str">
        <f t="shared" si="1"/>
        <v/>
      </c>
    </row>
    <row r="52" spans="1:9">
      <c r="A52" s="11">
        <v>42</v>
      </c>
      <c r="B52" s="11" t="s">
        <v>97</v>
      </c>
      <c r="C52" s="12" t="s">
        <v>98</v>
      </c>
      <c r="D52" s="13" t="s">
        <v>49</v>
      </c>
      <c r="E52" s="14">
        <v>91.5</v>
      </c>
      <c r="F52" s="14">
        <v>83.88</v>
      </c>
      <c r="G52" s="44">
        <v>76.25</v>
      </c>
      <c r="H52" s="62"/>
      <c r="I52" s="44" t="str">
        <f t="shared" si="1"/>
        <v/>
      </c>
    </row>
    <row r="53" spans="1:9">
      <c r="A53" s="11">
        <v>43</v>
      </c>
      <c r="B53" s="11" t="s">
        <v>99</v>
      </c>
      <c r="C53" s="12" t="s">
        <v>100</v>
      </c>
      <c r="D53" s="13" t="s">
        <v>10</v>
      </c>
      <c r="E53" s="14">
        <v>83.57</v>
      </c>
      <c r="F53" s="14">
        <v>76.599999999999994</v>
      </c>
      <c r="G53" s="44">
        <v>69.64</v>
      </c>
      <c r="H53" s="62"/>
      <c r="I53" s="44" t="str">
        <f t="shared" si="1"/>
        <v/>
      </c>
    </row>
    <row r="54" spans="1:9">
      <c r="A54" s="11">
        <v>44</v>
      </c>
      <c r="B54" s="11" t="s">
        <v>101</v>
      </c>
      <c r="C54" s="12" t="s">
        <v>102</v>
      </c>
      <c r="D54" s="13" t="s">
        <v>23</v>
      </c>
      <c r="E54" s="14">
        <v>100.63</v>
      </c>
      <c r="F54" s="14">
        <v>92.25</v>
      </c>
      <c r="G54" s="44">
        <v>83.86</v>
      </c>
      <c r="H54" s="62"/>
      <c r="I54" s="44" t="str">
        <f t="shared" si="1"/>
        <v/>
      </c>
    </row>
    <row r="55" spans="1:9">
      <c r="A55" s="11">
        <v>45</v>
      </c>
      <c r="B55" s="11" t="s">
        <v>103</v>
      </c>
      <c r="C55" s="12" t="s">
        <v>104</v>
      </c>
      <c r="D55" s="13" t="s">
        <v>57</v>
      </c>
      <c r="E55" s="14">
        <v>110.99</v>
      </c>
      <c r="F55" s="14">
        <v>101.74</v>
      </c>
      <c r="G55" s="44">
        <v>92.49</v>
      </c>
      <c r="H55" s="62"/>
      <c r="I55" s="44" t="str">
        <f t="shared" si="1"/>
        <v/>
      </c>
    </row>
    <row r="56" spans="1:9">
      <c r="A56" s="11">
        <v>46</v>
      </c>
      <c r="B56" s="11" t="s">
        <v>105</v>
      </c>
      <c r="C56" s="12" t="s">
        <v>106</v>
      </c>
      <c r="D56" s="13" t="s">
        <v>23</v>
      </c>
      <c r="E56" s="14">
        <v>88.62</v>
      </c>
      <c r="F56" s="14">
        <v>81.239999999999995</v>
      </c>
      <c r="G56" s="44">
        <v>73.849999999999994</v>
      </c>
      <c r="H56" s="62"/>
      <c r="I56" s="44" t="str">
        <f t="shared" si="1"/>
        <v/>
      </c>
    </row>
    <row r="57" spans="1:9">
      <c r="A57" s="11">
        <v>47</v>
      </c>
      <c r="B57" s="11" t="s">
        <v>107</v>
      </c>
      <c r="C57" s="12" t="s">
        <v>108</v>
      </c>
      <c r="D57" s="13" t="s">
        <v>23</v>
      </c>
      <c r="E57" s="14">
        <v>118.54</v>
      </c>
      <c r="F57" s="14">
        <v>108.66</v>
      </c>
      <c r="G57" s="44">
        <v>98.78</v>
      </c>
      <c r="H57" s="62"/>
      <c r="I57" s="44" t="str">
        <f t="shared" si="1"/>
        <v/>
      </c>
    </row>
    <row r="58" spans="1:9">
      <c r="A58" s="11">
        <v>48</v>
      </c>
      <c r="B58" s="11" t="s">
        <v>109</v>
      </c>
      <c r="C58" s="12" t="s">
        <v>110</v>
      </c>
      <c r="D58" s="13" t="s">
        <v>10</v>
      </c>
      <c r="E58" s="14">
        <v>69.47</v>
      </c>
      <c r="F58" s="14">
        <v>63.68</v>
      </c>
      <c r="G58" s="44">
        <v>57.89</v>
      </c>
      <c r="H58" s="62"/>
      <c r="I58" s="44" t="str">
        <f t="shared" si="1"/>
        <v/>
      </c>
    </row>
    <row r="59" spans="1:9">
      <c r="A59" s="11">
        <v>49</v>
      </c>
      <c r="B59" s="11" t="s">
        <v>111</v>
      </c>
      <c r="C59" s="12" t="s">
        <v>112</v>
      </c>
      <c r="D59" s="13" t="s">
        <v>23</v>
      </c>
      <c r="E59" s="14">
        <v>90.92</v>
      </c>
      <c r="F59" s="14">
        <v>83.35</v>
      </c>
      <c r="G59" s="44">
        <v>75.77</v>
      </c>
      <c r="H59" s="62"/>
      <c r="I59" s="44" t="str">
        <f t="shared" si="1"/>
        <v/>
      </c>
    </row>
    <row r="60" spans="1:9">
      <c r="A60" s="11">
        <v>50</v>
      </c>
      <c r="B60" s="11" t="s">
        <v>113</v>
      </c>
      <c r="C60" s="12" t="s">
        <v>114</v>
      </c>
      <c r="D60" s="13" t="s">
        <v>10</v>
      </c>
      <c r="E60" s="14">
        <v>83.96</v>
      </c>
      <c r="F60" s="14">
        <v>76.97</v>
      </c>
      <c r="G60" s="44">
        <v>69.97</v>
      </c>
      <c r="H60" s="62"/>
      <c r="I60" s="44" t="str">
        <f t="shared" si="1"/>
        <v/>
      </c>
    </row>
    <row r="61" spans="1:9">
      <c r="A61" s="11">
        <v>51</v>
      </c>
      <c r="B61" s="11" t="s">
        <v>115</v>
      </c>
      <c r="C61" s="12" t="s">
        <v>116</v>
      </c>
      <c r="D61" s="13" t="s">
        <v>10</v>
      </c>
      <c r="E61" s="14">
        <v>117.18</v>
      </c>
      <c r="F61" s="14">
        <v>107.42</v>
      </c>
      <c r="G61" s="44">
        <v>97.65</v>
      </c>
      <c r="H61" s="62"/>
      <c r="I61" s="44" t="str">
        <f t="shared" si="1"/>
        <v/>
      </c>
    </row>
    <row r="62" spans="1:9">
      <c r="A62" s="11">
        <v>52</v>
      </c>
      <c r="B62" s="11" t="s">
        <v>117</v>
      </c>
      <c r="C62" s="12" t="s">
        <v>118</v>
      </c>
      <c r="D62" s="13" t="s">
        <v>23</v>
      </c>
      <c r="E62" s="14">
        <v>113.98</v>
      </c>
      <c r="F62" s="14">
        <v>104.48</v>
      </c>
      <c r="G62" s="44">
        <v>94.98</v>
      </c>
      <c r="H62" s="62"/>
      <c r="I62" s="44" t="str">
        <f t="shared" si="1"/>
        <v/>
      </c>
    </row>
    <row r="63" spans="1:9">
      <c r="A63" s="11">
        <v>53</v>
      </c>
      <c r="B63" s="11" t="s">
        <v>119</v>
      </c>
      <c r="C63" s="12" t="s">
        <v>120</v>
      </c>
      <c r="D63" s="13" t="s">
        <v>23</v>
      </c>
      <c r="E63" s="14">
        <v>81.44</v>
      </c>
      <c r="F63" s="14">
        <v>74.66</v>
      </c>
      <c r="G63" s="44">
        <v>67.87</v>
      </c>
      <c r="H63" s="62"/>
      <c r="I63" s="44" t="str">
        <f t="shared" si="1"/>
        <v/>
      </c>
    </row>
    <row r="64" spans="1:9" hidden="1">
      <c r="A64" s="5"/>
      <c r="B64" s="6"/>
      <c r="C64" s="7" t="s">
        <v>121</v>
      </c>
      <c r="D64" s="8"/>
      <c r="E64" s="9"/>
      <c r="F64" s="10"/>
      <c r="G64" s="9"/>
      <c r="H64" s="55"/>
      <c r="I64" s="9"/>
    </row>
    <row r="65" spans="1:9">
      <c r="A65" s="11">
        <v>54</v>
      </c>
      <c r="B65" s="11" t="s">
        <v>122</v>
      </c>
      <c r="C65" s="12" t="s">
        <v>123</v>
      </c>
      <c r="D65" s="13" t="s">
        <v>23</v>
      </c>
      <c r="E65" s="14">
        <v>89.38</v>
      </c>
      <c r="F65" s="14">
        <v>81.93</v>
      </c>
      <c r="G65" s="44">
        <v>74.48</v>
      </c>
      <c r="H65" s="62"/>
      <c r="I65" s="44" t="str">
        <f t="shared" ref="I65:I96" si="2">IF(H65&lt;1,"",IF(H$7="Price A",$H65*$G65,IF(H$7="Price B",H65*$F65,IF(H$7="Price C",$H65*$E65,""))))</f>
        <v/>
      </c>
    </row>
    <row r="66" spans="1:9">
      <c r="A66" s="11">
        <v>55</v>
      </c>
      <c r="B66" s="11" t="s">
        <v>124</v>
      </c>
      <c r="C66" s="12" t="s">
        <v>125</v>
      </c>
      <c r="D66" s="13" t="s">
        <v>57</v>
      </c>
      <c r="E66" s="14">
        <v>86.27</v>
      </c>
      <c r="F66" s="14">
        <v>79.08</v>
      </c>
      <c r="G66" s="44">
        <v>71.89</v>
      </c>
      <c r="H66" s="62"/>
      <c r="I66" s="44" t="str">
        <f t="shared" si="2"/>
        <v/>
      </c>
    </row>
    <row r="67" spans="1:9">
      <c r="A67" s="11">
        <v>56</v>
      </c>
      <c r="B67" s="11" t="s">
        <v>126</v>
      </c>
      <c r="C67" s="12" t="s">
        <v>127</v>
      </c>
      <c r="D67" s="13" t="s">
        <v>57</v>
      </c>
      <c r="E67" s="14">
        <v>95.62</v>
      </c>
      <c r="F67" s="14">
        <v>87.65</v>
      </c>
      <c r="G67" s="44">
        <v>79.680000000000007</v>
      </c>
      <c r="H67" s="62"/>
      <c r="I67" s="44" t="str">
        <f t="shared" si="2"/>
        <v/>
      </c>
    </row>
    <row r="68" spans="1:9">
      <c r="A68" s="11">
        <v>57</v>
      </c>
      <c r="B68" s="11" t="s">
        <v>128</v>
      </c>
      <c r="C68" s="12" t="s">
        <v>129</v>
      </c>
      <c r="D68" s="13" t="s">
        <v>23</v>
      </c>
      <c r="E68" s="14">
        <v>88.38</v>
      </c>
      <c r="F68" s="14">
        <v>81.02</v>
      </c>
      <c r="G68" s="44">
        <v>73.650000000000006</v>
      </c>
      <c r="H68" s="62"/>
      <c r="I68" s="44" t="str">
        <f t="shared" si="2"/>
        <v/>
      </c>
    </row>
    <row r="69" spans="1:9">
      <c r="A69" s="11">
        <v>58</v>
      </c>
      <c r="B69" s="11" t="s">
        <v>130</v>
      </c>
      <c r="C69" s="12" t="s">
        <v>131</v>
      </c>
      <c r="D69" s="13" t="s">
        <v>52</v>
      </c>
      <c r="E69" s="14">
        <v>71.709999999999994</v>
      </c>
      <c r="F69" s="14">
        <v>65.739999999999995</v>
      </c>
      <c r="G69" s="44">
        <v>59.76</v>
      </c>
      <c r="H69" s="62"/>
      <c r="I69" s="44" t="str">
        <f t="shared" si="2"/>
        <v/>
      </c>
    </row>
    <row r="70" spans="1:9">
      <c r="A70" s="11">
        <v>59</v>
      </c>
      <c r="B70" s="11" t="s">
        <v>132</v>
      </c>
      <c r="C70" s="12" t="s">
        <v>133</v>
      </c>
      <c r="D70" s="13" t="s">
        <v>23</v>
      </c>
      <c r="E70" s="14">
        <v>117.41</v>
      </c>
      <c r="F70" s="14">
        <v>107.62</v>
      </c>
      <c r="G70" s="44">
        <v>97.84</v>
      </c>
      <c r="H70" s="62"/>
      <c r="I70" s="44" t="str">
        <f t="shared" si="2"/>
        <v/>
      </c>
    </row>
    <row r="71" spans="1:9">
      <c r="A71" s="11">
        <v>60</v>
      </c>
      <c r="B71" s="11" t="s">
        <v>134</v>
      </c>
      <c r="C71" s="12" t="s">
        <v>135</v>
      </c>
      <c r="D71" s="13" t="s">
        <v>10</v>
      </c>
      <c r="E71" s="14">
        <v>87.11</v>
      </c>
      <c r="F71" s="14">
        <v>79.849999999999994</v>
      </c>
      <c r="G71" s="44">
        <v>72.59</v>
      </c>
      <c r="H71" s="62"/>
      <c r="I71" s="44" t="str">
        <f t="shared" si="2"/>
        <v/>
      </c>
    </row>
    <row r="72" spans="1:9">
      <c r="A72" s="11">
        <v>61</v>
      </c>
      <c r="B72" s="11" t="s">
        <v>136</v>
      </c>
      <c r="C72" s="12" t="s">
        <v>137</v>
      </c>
      <c r="D72" s="13" t="s">
        <v>23</v>
      </c>
      <c r="E72" s="14">
        <v>64.64</v>
      </c>
      <c r="F72" s="14">
        <v>59.26</v>
      </c>
      <c r="G72" s="44">
        <v>53.87</v>
      </c>
      <c r="H72" s="62"/>
      <c r="I72" s="44" t="str">
        <f t="shared" si="2"/>
        <v/>
      </c>
    </row>
    <row r="73" spans="1:9">
      <c r="A73" s="11">
        <v>62</v>
      </c>
      <c r="B73" s="11" t="s">
        <v>138</v>
      </c>
      <c r="C73" s="12" t="s">
        <v>139</v>
      </c>
      <c r="D73" s="13" t="s">
        <v>23</v>
      </c>
      <c r="E73" s="14">
        <v>89.39</v>
      </c>
      <c r="F73" s="14">
        <v>81.94</v>
      </c>
      <c r="G73" s="44">
        <v>74.489999999999995</v>
      </c>
      <c r="H73" s="62"/>
      <c r="I73" s="44" t="str">
        <f t="shared" si="2"/>
        <v/>
      </c>
    </row>
    <row r="74" spans="1:9">
      <c r="A74" s="11">
        <v>63</v>
      </c>
      <c r="B74" s="11" t="s">
        <v>140</v>
      </c>
      <c r="C74" s="12" t="s">
        <v>141</v>
      </c>
      <c r="D74" s="13" t="s">
        <v>23</v>
      </c>
      <c r="E74" s="14">
        <v>65.569999999999993</v>
      </c>
      <c r="F74" s="14">
        <v>60.1</v>
      </c>
      <c r="G74" s="44">
        <v>54.64</v>
      </c>
      <c r="H74" s="62"/>
      <c r="I74" s="44" t="str">
        <f t="shared" si="2"/>
        <v/>
      </c>
    </row>
    <row r="75" spans="1:9">
      <c r="A75" s="11">
        <v>64</v>
      </c>
      <c r="B75" s="11" t="s">
        <v>142</v>
      </c>
      <c r="C75" s="12" t="s">
        <v>143</v>
      </c>
      <c r="D75" s="13" t="s">
        <v>57</v>
      </c>
      <c r="E75" s="14">
        <v>106.37</v>
      </c>
      <c r="F75" s="14">
        <v>97.5</v>
      </c>
      <c r="G75" s="44">
        <v>88.64</v>
      </c>
      <c r="H75" s="62"/>
      <c r="I75" s="44" t="str">
        <f t="shared" si="2"/>
        <v/>
      </c>
    </row>
    <row r="76" spans="1:9">
      <c r="A76" s="11">
        <v>65</v>
      </c>
      <c r="B76" s="11" t="s">
        <v>144</v>
      </c>
      <c r="C76" s="12" t="s">
        <v>145</v>
      </c>
      <c r="D76" s="13" t="s">
        <v>88</v>
      </c>
      <c r="E76" s="14">
        <v>118.22</v>
      </c>
      <c r="F76" s="14">
        <v>108.37</v>
      </c>
      <c r="G76" s="44">
        <v>98.52</v>
      </c>
      <c r="H76" s="62"/>
      <c r="I76" s="44" t="str">
        <f t="shared" si="2"/>
        <v/>
      </c>
    </row>
    <row r="77" spans="1:9">
      <c r="A77" s="11">
        <v>66</v>
      </c>
      <c r="B77" s="11" t="s">
        <v>146</v>
      </c>
      <c r="C77" s="12" t="s">
        <v>147</v>
      </c>
      <c r="D77" s="13" t="s">
        <v>23</v>
      </c>
      <c r="E77" s="14">
        <v>81.58</v>
      </c>
      <c r="F77" s="14">
        <v>74.78</v>
      </c>
      <c r="G77" s="44">
        <v>67.98</v>
      </c>
      <c r="H77" s="62"/>
      <c r="I77" s="44" t="str">
        <f t="shared" si="2"/>
        <v/>
      </c>
    </row>
    <row r="78" spans="1:9">
      <c r="A78" s="11">
        <v>67</v>
      </c>
      <c r="B78" s="11" t="s">
        <v>148</v>
      </c>
      <c r="C78" s="12" t="s">
        <v>149</v>
      </c>
      <c r="D78" s="13" t="s">
        <v>10</v>
      </c>
      <c r="E78" s="14">
        <v>75.58</v>
      </c>
      <c r="F78" s="14">
        <v>69.28</v>
      </c>
      <c r="G78" s="44">
        <v>62.98</v>
      </c>
      <c r="H78" s="62"/>
      <c r="I78" s="44" t="str">
        <f t="shared" si="2"/>
        <v/>
      </c>
    </row>
    <row r="79" spans="1:9">
      <c r="A79" s="11">
        <v>68</v>
      </c>
      <c r="B79" s="11" t="s">
        <v>150</v>
      </c>
      <c r="C79" s="12" t="s">
        <v>151</v>
      </c>
      <c r="D79" s="13" t="s">
        <v>10</v>
      </c>
      <c r="E79" s="14">
        <v>95.99</v>
      </c>
      <c r="F79" s="14">
        <v>87.99</v>
      </c>
      <c r="G79" s="44">
        <v>79.989999999999995</v>
      </c>
      <c r="H79" s="62"/>
      <c r="I79" s="44" t="str">
        <f t="shared" si="2"/>
        <v/>
      </c>
    </row>
    <row r="80" spans="1:9">
      <c r="A80" s="11">
        <v>69</v>
      </c>
      <c r="B80" s="11" t="s">
        <v>152</v>
      </c>
      <c r="C80" s="12" t="s">
        <v>153</v>
      </c>
      <c r="D80" s="13" t="s">
        <v>23</v>
      </c>
      <c r="E80" s="14">
        <v>71.599999999999994</v>
      </c>
      <c r="F80" s="14">
        <v>65.64</v>
      </c>
      <c r="G80" s="44">
        <v>59.67</v>
      </c>
      <c r="H80" s="62"/>
      <c r="I80" s="44" t="str">
        <f t="shared" si="2"/>
        <v/>
      </c>
    </row>
    <row r="81" spans="1:9">
      <c r="A81" s="11">
        <v>70</v>
      </c>
      <c r="B81" s="11" t="s">
        <v>154</v>
      </c>
      <c r="C81" s="12" t="s">
        <v>155</v>
      </c>
      <c r="D81" s="13" t="s">
        <v>23</v>
      </c>
      <c r="E81" s="14">
        <v>93.58</v>
      </c>
      <c r="F81" s="14">
        <v>85.78</v>
      </c>
      <c r="G81" s="44">
        <v>77.98</v>
      </c>
      <c r="H81" s="62"/>
      <c r="I81" s="44" t="str">
        <f t="shared" si="2"/>
        <v/>
      </c>
    </row>
    <row r="82" spans="1:9">
      <c r="A82" s="11">
        <v>71</v>
      </c>
      <c r="B82" s="11" t="s">
        <v>156</v>
      </c>
      <c r="C82" s="12" t="s">
        <v>157</v>
      </c>
      <c r="D82" s="13" t="s">
        <v>57</v>
      </c>
      <c r="E82" s="14">
        <v>79.19</v>
      </c>
      <c r="F82" s="14">
        <v>72.59</v>
      </c>
      <c r="G82" s="44">
        <v>65.989999999999995</v>
      </c>
      <c r="H82" s="62"/>
      <c r="I82" s="44" t="str">
        <f t="shared" si="2"/>
        <v/>
      </c>
    </row>
    <row r="83" spans="1:9">
      <c r="A83" s="11">
        <v>72</v>
      </c>
      <c r="B83" s="11" t="s">
        <v>158</v>
      </c>
      <c r="C83" s="12" t="s">
        <v>159</v>
      </c>
      <c r="D83" s="13" t="s">
        <v>10</v>
      </c>
      <c r="E83" s="14">
        <v>71.56</v>
      </c>
      <c r="F83" s="14">
        <v>65.59</v>
      </c>
      <c r="G83" s="44">
        <v>59.63</v>
      </c>
      <c r="H83" s="62"/>
      <c r="I83" s="44" t="str">
        <f t="shared" si="2"/>
        <v/>
      </c>
    </row>
    <row r="84" spans="1:9">
      <c r="A84" s="11">
        <v>73</v>
      </c>
      <c r="B84" s="11" t="s">
        <v>160</v>
      </c>
      <c r="C84" s="12" t="s">
        <v>161</v>
      </c>
      <c r="D84" s="13" t="s">
        <v>23</v>
      </c>
      <c r="E84" s="14">
        <v>93.47</v>
      </c>
      <c r="F84" s="14">
        <v>85.68</v>
      </c>
      <c r="G84" s="44">
        <v>77.89</v>
      </c>
      <c r="H84" s="62"/>
      <c r="I84" s="44" t="str">
        <f t="shared" si="2"/>
        <v/>
      </c>
    </row>
    <row r="85" spans="1:9">
      <c r="A85" s="11">
        <v>74</v>
      </c>
      <c r="B85" s="11" t="s">
        <v>162</v>
      </c>
      <c r="C85" s="12" t="s">
        <v>163</v>
      </c>
      <c r="D85" s="13" t="s">
        <v>23</v>
      </c>
      <c r="E85" s="14">
        <v>111.34</v>
      </c>
      <c r="F85" s="14">
        <v>102.06</v>
      </c>
      <c r="G85" s="44">
        <v>92.78</v>
      </c>
      <c r="H85" s="62"/>
      <c r="I85" s="44" t="str">
        <f t="shared" si="2"/>
        <v/>
      </c>
    </row>
    <row r="86" spans="1:9">
      <c r="A86" s="11">
        <v>75</v>
      </c>
      <c r="B86" s="11" t="s">
        <v>164</v>
      </c>
      <c r="C86" s="12" t="s">
        <v>165</v>
      </c>
      <c r="D86" s="13" t="s">
        <v>23</v>
      </c>
      <c r="E86" s="14">
        <v>80.17</v>
      </c>
      <c r="F86" s="14">
        <v>73.489999999999995</v>
      </c>
      <c r="G86" s="44">
        <v>66.81</v>
      </c>
      <c r="H86" s="62"/>
      <c r="I86" s="44" t="str">
        <f t="shared" si="2"/>
        <v/>
      </c>
    </row>
    <row r="87" spans="1:9">
      <c r="A87" s="11">
        <v>76</v>
      </c>
      <c r="B87" s="11" t="s">
        <v>166</v>
      </c>
      <c r="C87" s="12" t="s">
        <v>167</v>
      </c>
      <c r="D87" s="13" t="s">
        <v>23</v>
      </c>
      <c r="E87" s="14">
        <v>83.96</v>
      </c>
      <c r="F87" s="14">
        <v>76.97</v>
      </c>
      <c r="G87" s="44">
        <v>69.97</v>
      </c>
      <c r="H87" s="62"/>
      <c r="I87" s="44" t="str">
        <f t="shared" si="2"/>
        <v/>
      </c>
    </row>
    <row r="88" spans="1:9">
      <c r="A88" s="11">
        <v>77</v>
      </c>
      <c r="B88" s="11" t="s">
        <v>168</v>
      </c>
      <c r="C88" s="12" t="s">
        <v>169</v>
      </c>
      <c r="D88" s="13" t="s">
        <v>10</v>
      </c>
      <c r="E88" s="14">
        <v>63.58</v>
      </c>
      <c r="F88" s="14">
        <v>58.28</v>
      </c>
      <c r="G88" s="44">
        <v>52.98</v>
      </c>
      <c r="H88" s="62"/>
      <c r="I88" s="44" t="str">
        <f t="shared" si="2"/>
        <v/>
      </c>
    </row>
    <row r="89" spans="1:9">
      <c r="A89" s="11">
        <v>78</v>
      </c>
      <c r="B89" s="11" t="s">
        <v>170</v>
      </c>
      <c r="C89" s="12" t="s">
        <v>171</v>
      </c>
      <c r="D89" s="13" t="s">
        <v>23</v>
      </c>
      <c r="E89" s="14">
        <v>117.23</v>
      </c>
      <c r="F89" s="14">
        <v>107.46</v>
      </c>
      <c r="G89" s="44">
        <v>97.69</v>
      </c>
      <c r="H89" s="62"/>
      <c r="I89" s="44" t="str">
        <f t="shared" si="2"/>
        <v/>
      </c>
    </row>
    <row r="90" spans="1:9">
      <c r="A90" s="11">
        <v>79</v>
      </c>
      <c r="B90" s="11" t="s">
        <v>172</v>
      </c>
      <c r="C90" s="12" t="s">
        <v>173</v>
      </c>
      <c r="D90" s="13" t="s">
        <v>23</v>
      </c>
      <c r="E90" s="14">
        <v>91.06</v>
      </c>
      <c r="F90" s="14">
        <v>83.47</v>
      </c>
      <c r="G90" s="44">
        <v>75.88</v>
      </c>
      <c r="H90" s="62"/>
      <c r="I90" s="44" t="str">
        <f t="shared" si="2"/>
        <v/>
      </c>
    </row>
    <row r="91" spans="1:9">
      <c r="A91" s="11">
        <v>80</v>
      </c>
      <c r="B91" s="11" t="s">
        <v>174</v>
      </c>
      <c r="C91" s="12" t="s">
        <v>175</v>
      </c>
      <c r="D91" s="13" t="s">
        <v>10</v>
      </c>
      <c r="E91" s="14">
        <v>64.19</v>
      </c>
      <c r="F91" s="14">
        <v>58.84</v>
      </c>
      <c r="G91" s="44">
        <v>53.49</v>
      </c>
      <c r="H91" s="62"/>
      <c r="I91" s="44" t="str">
        <f t="shared" si="2"/>
        <v/>
      </c>
    </row>
    <row r="92" spans="1:9">
      <c r="A92" s="11">
        <v>81</v>
      </c>
      <c r="B92" s="11" t="s">
        <v>176</v>
      </c>
      <c r="C92" s="12" t="s">
        <v>177</v>
      </c>
      <c r="D92" s="13" t="s">
        <v>52</v>
      </c>
      <c r="E92" s="14">
        <v>112.63</v>
      </c>
      <c r="F92" s="14">
        <v>103.25</v>
      </c>
      <c r="G92" s="44">
        <v>93.86</v>
      </c>
      <c r="H92" s="62"/>
      <c r="I92" s="44" t="str">
        <f t="shared" si="2"/>
        <v/>
      </c>
    </row>
    <row r="93" spans="1:9">
      <c r="A93" s="11">
        <v>82</v>
      </c>
      <c r="B93" s="11" t="s">
        <v>178</v>
      </c>
      <c r="C93" s="12" t="s">
        <v>179</v>
      </c>
      <c r="D93" s="13" t="s">
        <v>23</v>
      </c>
      <c r="E93" s="14">
        <v>100.76</v>
      </c>
      <c r="F93" s="14">
        <v>92.37</v>
      </c>
      <c r="G93" s="44">
        <v>83.97</v>
      </c>
      <c r="H93" s="62"/>
      <c r="I93" s="44" t="str">
        <f t="shared" si="2"/>
        <v/>
      </c>
    </row>
    <row r="94" spans="1:9">
      <c r="A94" s="11">
        <v>83</v>
      </c>
      <c r="B94" s="11" t="s">
        <v>180</v>
      </c>
      <c r="C94" s="12" t="s">
        <v>181</v>
      </c>
      <c r="D94" s="13" t="s">
        <v>23</v>
      </c>
      <c r="E94" s="14">
        <v>71.75</v>
      </c>
      <c r="F94" s="14">
        <v>65.77</v>
      </c>
      <c r="G94" s="44">
        <v>59.79</v>
      </c>
      <c r="H94" s="62"/>
      <c r="I94" s="44" t="str">
        <f t="shared" si="2"/>
        <v/>
      </c>
    </row>
    <row r="95" spans="1:9">
      <c r="A95" s="11">
        <v>84</v>
      </c>
      <c r="B95" s="11" t="s">
        <v>182</v>
      </c>
      <c r="C95" s="12" t="s">
        <v>183</v>
      </c>
      <c r="D95" s="13" t="s">
        <v>23</v>
      </c>
      <c r="E95" s="14">
        <v>100.19</v>
      </c>
      <c r="F95" s="14">
        <v>91.84</v>
      </c>
      <c r="G95" s="44">
        <v>83.49</v>
      </c>
      <c r="H95" s="62"/>
      <c r="I95" s="44" t="str">
        <f t="shared" si="2"/>
        <v/>
      </c>
    </row>
    <row r="96" spans="1:9">
      <c r="A96" s="11">
        <v>85</v>
      </c>
      <c r="B96" s="11" t="s">
        <v>184</v>
      </c>
      <c r="C96" s="12" t="s">
        <v>185</v>
      </c>
      <c r="D96" s="13" t="s">
        <v>23</v>
      </c>
      <c r="E96" s="14">
        <v>95.99</v>
      </c>
      <c r="F96" s="14">
        <v>87.99</v>
      </c>
      <c r="G96" s="44">
        <v>79.989999999999995</v>
      </c>
      <c r="H96" s="62"/>
      <c r="I96" s="44" t="str">
        <f t="shared" si="2"/>
        <v/>
      </c>
    </row>
    <row r="97" spans="1:9">
      <c r="A97" s="11">
        <v>86</v>
      </c>
      <c r="B97" s="11" t="s">
        <v>186</v>
      </c>
      <c r="C97" s="12" t="s">
        <v>187</v>
      </c>
      <c r="D97" s="13" t="s">
        <v>23</v>
      </c>
      <c r="E97" s="14">
        <v>89.39</v>
      </c>
      <c r="F97" s="14">
        <v>81.94</v>
      </c>
      <c r="G97" s="44">
        <v>74.489999999999995</v>
      </c>
      <c r="H97" s="62"/>
      <c r="I97" s="44" t="str">
        <f t="shared" ref="I97:I118" si="3">IF(H97&lt;1,"",IF(H$7="Price A",$H97*$G97,IF(H$7="Price B",H97*$F97,IF(H$7="Price C",$H97*$E97,""))))</f>
        <v/>
      </c>
    </row>
    <row r="98" spans="1:9">
      <c r="A98" s="11">
        <v>87</v>
      </c>
      <c r="B98" s="11" t="s">
        <v>188</v>
      </c>
      <c r="C98" s="12" t="s">
        <v>189</v>
      </c>
      <c r="D98" s="13" t="s">
        <v>23</v>
      </c>
      <c r="E98" s="14">
        <v>104.39</v>
      </c>
      <c r="F98" s="14">
        <v>95.69</v>
      </c>
      <c r="G98" s="44">
        <v>86.99</v>
      </c>
      <c r="H98" s="62"/>
      <c r="I98" s="44" t="str">
        <f t="shared" si="3"/>
        <v/>
      </c>
    </row>
    <row r="99" spans="1:9">
      <c r="A99" s="11">
        <v>88</v>
      </c>
      <c r="B99" s="11" t="s">
        <v>190</v>
      </c>
      <c r="C99" s="12" t="s">
        <v>191</v>
      </c>
      <c r="D99" s="13" t="s">
        <v>10</v>
      </c>
      <c r="E99" s="14">
        <v>76.16</v>
      </c>
      <c r="F99" s="14">
        <v>69.819999999999993</v>
      </c>
      <c r="G99" s="44">
        <v>63.47</v>
      </c>
      <c r="H99" s="62"/>
      <c r="I99" s="44" t="str">
        <f t="shared" si="3"/>
        <v/>
      </c>
    </row>
    <row r="100" spans="1:9">
      <c r="A100" s="11">
        <v>89</v>
      </c>
      <c r="B100" s="11" t="s">
        <v>192</v>
      </c>
      <c r="C100" s="12" t="s">
        <v>193</v>
      </c>
      <c r="D100" s="13" t="s">
        <v>23</v>
      </c>
      <c r="E100" s="14">
        <v>97.79</v>
      </c>
      <c r="F100" s="14">
        <v>89.64</v>
      </c>
      <c r="G100" s="44">
        <v>81.489999999999995</v>
      </c>
      <c r="H100" s="62"/>
      <c r="I100" s="44" t="str">
        <f t="shared" si="3"/>
        <v/>
      </c>
    </row>
    <row r="101" spans="1:9">
      <c r="A101" s="11">
        <v>90</v>
      </c>
      <c r="B101" s="11" t="s">
        <v>194</v>
      </c>
      <c r="C101" s="12" t="s">
        <v>195</v>
      </c>
      <c r="D101" s="13" t="s">
        <v>23</v>
      </c>
      <c r="E101" s="14">
        <v>97.79</v>
      </c>
      <c r="F101" s="14">
        <v>89.64</v>
      </c>
      <c r="G101" s="44">
        <v>81.489999999999995</v>
      </c>
      <c r="H101" s="62"/>
      <c r="I101" s="44" t="str">
        <f t="shared" si="3"/>
        <v/>
      </c>
    </row>
    <row r="102" spans="1:9">
      <c r="A102" s="11">
        <v>91</v>
      </c>
      <c r="B102" s="11" t="s">
        <v>196</v>
      </c>
      <c r="C102" s="12" t="s">
        <v>197</v>
      </c>
      <c r="D102" s="13" t="s">
        <v>23</v>
      </c>
      <c r="E102" s="14">
        <v>97.79</v>
      </c>
      <c r="F102" s="14">
        <v>89.64</v>
      </c>
      <c r="G102" s="44">
        <v>81.489999999999995</v>
      </c>
      <c r="H102" s="62"/>
      <c r="I102" s="44" t="str">
        <f t="shared" si="3"/>
        <v/>
      </c>
    </row>
    <row r="103" spans="1:9">
      <c r="A103" s="11">
        <v>92</v>
      </c>
      <c r="B103" s="11" t="s">
        <v>198</v>
      </c>
      <c r="C103" s="12" t="s">
        <v>199</v>
      </c>
      <c r="D103" s="13" t="s">
        <v>23</v>
      </c>
      <c r="E103" s="14">
        <v>102.83</v>
      </c>
      <c r="F103" s="14">
        <v>94.26</v>
      </c>
      <c r="G103" s="44">
        <v>85.69</v>
      </c>
      <c r="H103" s="62"/>
      <c r="I103" s="44" t="str">
        <f t="shared" si="3"/>
        <v/>
      </c>
    </row>
    <row r="104" spans="1:9">
      <c r="A104" s="11">
        <v>93</v>
      </c>
      <c r="B104" s="11" t="s">
        <v>200</v>
      </c>
      <c r="C104" s="12" t="s">
        <v>201</v>
      </c>
      <c r="D104" s="13" t="s">
        <v>23</v>
      </c>
      <c r="E104" s="14">
        <v>95.84</v>
      </c>
      <c r="F104" s="14">
        <v>87.86</v>
      </c>
      <c r="G104" s="44">
        <v>79.87</v>
      </c>
      <c r="H104" s="62"/>
      <c r="I104" s="44" t="str">
        <f t="shared" si="3"/>
        <v/>
      </c>
    </row>
    <row r="105" spans="1:9">
      <c r="A105" s="11">
        <v>94</v>
      </c>
      <c r="B105" s="11" t="s">
        <v>202</v>
      </c>
      <c r="C105" s="12" t="s">
        <v>203</v>
      </c>
      <c r="D105" s="13" t="s">
        <v>23</v>
      </c>
      <c r="E105" s="14">
        <v>107.99</v>
      </c>
      <c r="F105" s="14">
        <v>98.99</v>
      </c>
      <c r="G105" s="44">
        <v>89.99</v>
      </c>
      <c r="H105" s="62"/>
      <c r="I105" s="44" t="str">
        <f t="shared" si="3"/>
        <v/>
      </c>
    </row>
    <row r="106" spans="1:9">
      <c r="A106" s="11">
        <v>95</v>
      </c>
      <c r="B106" s="11" t="s">
        <v>204</v>
      </c>
      <c r="C106" s="12" t="s">
        <v>205</v>
      </c>
      <c r="D106" s="13" t="s">
        <v>23</v>
      </c>
      <c r="E106" s="14">
        <v>92.38</v>
      </c>
      <c r="F106" s="14">
        <v>84.68</v>
      </c>
      <c r="G106" s="44">
        <v>76.98</v>
      </c>
      <c r="H106" s="62"/>
      <c r="I106" s="44" t="str">
        <f t="shared" si="3"/>
        <v/>
      </c>
    </row>
    <row r="107" spans="1:9">
      <c r="A107" s="11">
        <v>96</v>
      </c>
      <c r="B107" s="11" t="s">
        <v>206</v>
      </c>
      <c r="C107" s="12" t="s">
        <v>207</v>
      </c>
      <c r="D107" s="13" t="s">
        <v>23</v>
      </c>
      <c r="E107" s="14">
        <v>77.98</v>
      </c>
      <c r="F107" s="14">
        <v>71.48</v>
      </c>
      <c r="G107" s="44">
        <v>64.98</v>
      </c>
      <c r="H107" s="62"/>
      <c r="I107" s="44" t="str">
        <f t="shared" si="3"/>
        <v/>
      </c>
    </row>
    <row r="108" spans="1:9">
      <c r="A108" s="11">
        <v>97</v>
      </c>
      <c r="B108" s="11" t="s">
        <v>208</v>
      </c>
      <c r="C108" s="12" t="s">
        <v>209</v>
      </c>
      <c r="D108" s="13" t="s">
        <v>52</v>
      </c>
      <c r="E108" s="14">
        <v>56.38</v>
      </c>
      <c r="F108" s="14">
        <v>51.68</v>
      </c>
      <c r="G108" s="44">
        <v>46.98</v>
      </c>
      <c r="H108" s="62"/>
      <c r="I108" s="44" t="str">
        <f t="shared" si="3"/>
        <v/>
      </c>
    </row>
    <row r="109" spans="1:9">
      <c r="A109" s="11">
        <v>98</v>
      </c>
      <c r="B109" s="11" t="s">
        <v>210</v>
      </c>
      <c r="C109" s="12" t="s">
        <v>211</v>
      </c>
      <c r="D109" s="13" t="s">
        <v>10</v>
      </c>
      <c r="E109" s="14">
        <v>71.98</v>
      </c>
      <c r="F109" s="14">
        <v>65.98</v>
      </c>
      <c r="G109" s="44">
        <v>59.98</v>
      </c>
      <c r="H109" s="62"/>
      <c r="I109" s="44" t="str">
        <f t="shared" si="3"/>
        <v/>
      </c>
    </row>
    <row r="110" spans="1:9">
      <c r="A110" s="11">
        <v>99</v>
      </c>
      <c r="B110" s="11" t="s">
        <v>212</v>
      </c>
      <c r="C110" s="12" t="s">
        <v>213</v>
      </c>
      <c r="D110" s="13" t="s">
        <v>23</v>
      </c>
      <c r="E110" s="14">
        <v>70.53</v>
      </c>
      <c r="F110" s="14">
        <v>64.650000000000006</v>
      </c>
      <c r="G110" s="44">
        <v>58.78</v>
      </c>
      <c r="H110" s="62"/>
      <c r="I110" s="44" t="str">
        <f t="shared" si="3"/>
        <v/>
      </c>
    </row>
    <row r="111" spans="1:9">
      <c r="A111" s="11">
        <v>100</v>
      </c>
      <c r="B111" s="11" t="s">
        <v>214</v>
      </c>
      <c r="C111" s="12" t="s">
        <v>215</v>
      </c>
      <c r="D111" s="13" t="s">
        <v>23</v>
      </c>
      <c r="E111" s="14">
        <v>103.79</v>
      </c>
      <c r="F111" s="14">
        <v>95.14</v>
      </c>
      <c r="G111" s="44">
        <v>86.49</v>
      </c>
      <c r="H111" s="62"/>
      <c r="I111" s="44" t="str">
        <f t="shared" si="3"/>
        <v/>
      </c>
    </row>
    <row r="112" spans="1:9">
      <c r="A112" s="11">
        <v>101</v>
      </c>
      <c r="B112" s="11" t="s">
        <v>216</v>
      </c>
      <c r="C112" s="12" t="s">
        <v>217</v>
      </c>
      <c r="D112" s="13" t="s">
        <v>23</v>
      </c>
      <c r="E112" s="14">
        <v>128.38</v>
      </c>
      <c r="F112" s="14">
        <v>117.68</v>
      </c>
      <c r="G112" s="44">
        <v>106.98</v>
      </c>
      <c r="H112" s="62"/>
      <c r="I112" s="44" t="str">
        <f t="shared" si="3"/>
        <v/>
      </c>
    </row>
    <row r="113" spans="1:9">
      <c r="A113" s="11">
        <v>102</v>
      </c>
      <c r="B113" s="11" t="s">
        <v>218</v>
      </c>
      <c r="C113" s="12" t="s">
        <v>219</v>
      </c>
      <c r="D113" s="13" t="s">
        <v>23</v>
      </c>
      <c r="E113" s="14">
        <v>108.59</v>
      </c>
      <c r="F113" s="14">
        <v>99.54</v>
      </c>
      <c r="G113" s="44">
        <v>90.49</v>
      </c>
      <c r="H113" s="62"/>
      <c r="I113" s="44" t="str">
        <f t="shared" si="3"/>
        <v/>
      </c>
    </row>
    <row r="114" spans="1:9">
      <c r="A114" s="11">
        <v>103</v>
      </c>
      <c r="B114" s="11" t="s">
        <v>220</v>
      </c>
      <c r="C114" s="12" t="s">
        <v>221</v>
      </c>
      <c r="D114" s="13" t="s">
        <v>49</v>
      </c>
      <c r="E114" s="14">
        <v>98.99</v>
      </c>
      <c r="F114" s="14">
        <v>90.74</v>
      </c>
      <c r="G114" s="44">
        <v>82.49</v>
      </c>
      <c r="H114" s="62"/>
      <c r="I114" s="44" t="str">
        <f t="shared" si="3"/>
        <v/>
      </c>
    </row>
    <row r="115" spans="1:9">
      <c r="A115" s="11">
        <v>104</v>
      </c>
      <c r="B115" s="11" t="s">
        <v>222</v>
      </c>
      <c r="C115" s="12" t="s">
        <v>223</v>
      </c>
      <c r="D115" s="13" t="s">
        <v>10</v>
      </c>
      <c r="E115" s="14">
        <v>99.46</v>
      </c>
      <c r="F115" s="14">
        <v>91.17</v>
      </c>
      <c r="G115" s="44">
        <v>82.88</v>
      </c>
      <c r="H115" s="62"/>
      <c r="I115" s="44" t="str">
        <f t="shared" si="3"/>
        <v/>
      </c>
    </row>
    <row r="116" spans="1:9">
      <c r="A116" s="11">
        <v>105</v>
      </c>
      <c r="B116" s="11" t="s">
        <v>224</v>
      </c>
      <c r="C116" s="12" t="s">
        <v>225</v>
      </c>
      <c r="D116" s="13" t="s">
        <v>57</v>
      </c>
      <c r="E116" s="14">
        <v>78.56</v>
      </c>
      <c r="F116" s="14">
        <v>72.02</v>
      </c>
      <c r="G116" s="44">
        <v>65.47</v>
      </c>
      <c r="H116" s="62"/>
      <c r="I116" s="44" t="str">
        <f t="shared" si="3"/>
        <v/>
      </c>
    </row>
    <row r="117" spans="1:9">
      <c r="A117" s="11">
        <v>106</v>
      </c>
      <c r="B117" s="11" t="s">
        <v>226</v>
      </c>
      <c r="C117" s="12" t="s">
        <v>227</v>
      </c>
      <c r="D117" s="13" t="s">
        <v>23</v>
      </c>
      <c r="E117" s="14">
        <v>105.17</v>
      </c>
      <c r="F117" s="14">
        <v>96.4</v>
      </c>
      <c r="G117" s="44">
        <v>87.64</v>
      </c>
      <c r="H117" s="62"/>
      <c r="I117" s="44" t="str">
        <f t="shared" si="3"/>
        <v/>
      </c>
    </row>
    <row r="118" spans="1:9">
      <c r="A118" s="11">
        <v>107</v>
      </c>
      <c r="B118" s="11" t="s">
        <v>228</v>
      </c>
      <c r="C118" s="12" t="s">
        <v>229</v>
      </c>
      <c r="D118" s="13" t="s">
        <v>57</v>
      </c>
      <c r="E118" s="14">
        <v>82.66</v>
      </c>
      <c r="F118" s="14">
        <v>75.77</v>
      </c>
      <c r="G118" s="44">
        <v>68.88</v>
      </c>
      <c r="H118" s="62"/>
      <c r="I118" s="44" t="str">
        <f t="shared" si="3"/>
        <v/>
      </c>
    </row>
    <row r="119" spans="1:9" hidden="1">
      <c r="A119" s="5"/>
      <c r="B119" s="6"/>
      <c r="C119" s="7" t="s">
        <v>121</v>
      </c>
      <c r="D119" s="8"/>
      <c r="E119" s="9"/>
      <c r="F119" s="10"/>
      <c r="G119" s="9"/>
      <c r="H119" s="55"/>
      <c r="I119" s="9"/>
    </row>
    <row r="120" spans="1:9">
      <c r="A120" s="11">
        <v>108</v>
      </c>
      <c r="B120" s="11" t="s">
        <v>230</v>
      </c>
      <c r="C120" s="12" t="s">
        <v>231</v>
      </c>
      <c r="D120" s="13" t="s">
        <v>10</v>
      </c>
      <c r="E120" s="14">
        <v>104.39</v>
      </c>
      <c r="F120" s="14">
        <v>95.69</v>
      </c>
      <c r="G120" s="44">
        <v>86.99</v>
      </c>
      <c r="H120" s="62"/>
      <c r="I120" s="44" t="str">
        <f t="shared" ref="I120:I151" si="4">IF(H120&lt;1,"",IF(H$7="Price A",$H120*$G120,IF(H$7="Price B",H120*$F120,IF(H$7="Price C",$H120*$E120,""))))</f>
        <v/>
      </c>
    </row>
    <row r="121" spans="1:9">
      <c r="A121" s="11">
        <v>109</v>
      </c>
      <c r="B121" s="11" t="s">
        <v>232</v>
      </c>
      <c r="C121" s="12" t="s">
        <v>233</v>
      </c>
      <c r="D121" s="13" t="s">
        <v>10</v>
      </c>
      <c r="E121" s="14">
        <v>79.069999999999993</v>
      </c>
      <c r="F121" s="14">
        <v>72.48</v>
      </c>
      <c r="G121" s="44">
        <v>65.89</v>
      </c>
      <c r="H121" s="62"/>
      <c r="I121" s="44" t="str">
        <f t="shared" si="4"/>
        <v/>
      </c>
    </row>
    <row r="122" spans="1:9">
      <c r="A122" s="11">
        <v>110</v>
      </c>
      <c r="B122" s="11" t="s">
        <v>234</v>
      </c>
      <c r="C122" s="12" t="s">
        <v>235</v>
      </c>
      <c r="D122" s="13" t="s">
        <v>23</v>
      </c>
      <c r="E122" s="14">
        <v>107.99</v>
      </c>
      <c r="F122" s="14">
        <v>98.99</v>
      </c>
      <c r="G122" s="44">
        <v>89.99</v>
      </c>
      <c r="H122" s="62"/>
      <c r="I122" s="44" t="str">
        <f t="shared" si="4"/>
        <v/>
      </c>
    </row>
    <row r="123" spans="1:9">
      <c r="A123" s="11">
        <v>111</v>
      </c>
      <c r="B123" s="11" t="s">
        <v>236</v>
      </c>
      <c r="C123" s="12" t="s">
        <v>237</v>
      </c>
      <c r="D123" s="13" t="s">
        <v>23</v>
      </c>
      <c r="E123" s="14">
        <v>98.38</v>
      </c>
      <c r="F123" s="14">
        <v>90.18</v>
      </c>
      <c r="G123" s="44">
        <v>81.98</v>
      </c>
      <c r="H123" s="62"/>
      <c r="I123" s="44" t="str">
        <f t="shared" si="4"/>
        <v/>
      </c>
    </row>
    <row r="124" spans="1:9">
      <c r="A124" s="11">
        <v>112</v>
      </c>
      <c r="B124" s="11" t="s">
        <v>238</v>
      </c>
      <c r="C124" s="12" t="s">
        <v>239</v>
      </c>
      <c r="D124" s="13" t="s">
        <v>23</v>
      </c>
      <c r="E124" s="14">
        <v>98.84</v>
      </c>
      <c r="F124" s="14">
        <v>90.61</v>
      </c>
      <c r="G124" s="44">
        <v>82.37</v>
      </c>
      <c r="H124" s="62"/>
      <c r="I124" s="44" t="str">
        <f t="shared" si="4"/>
        <v/>
      </c>
    </row>
    <row r="125" spans="1:9">
      <c r="A125" s="11">
        <v>113</v>
      </c>
      <c r="B125" s="11" t="s">
        <v>240</v>
      </c>
      <c r="C125" s="12" t="s">
        <v>241</v>
      </c>
      <c r="D125" s="13" t="s">
        <v>49</v>
      </c>
      <c r="E125" s="14">
        <v>101.18</v>
      </c>
      <c r="F125" s="14">
        <v>92.75</v>
      </c>
      <c r="G125" s="44">
        <v>84.32</v>
      </c>
      <c r="H125" s="62"/>
      <c r="I125" s="44" t="str">
        <f t="shared" si="4"/>
        <v/>
      </c>
    </row>
    <row r="126" spans="1:9">
      <c r="A126" s="11">
        <v>114</v>
      </c>
      <c r="B126" s="11" t="s">
        <v>242</v>
      </c>
      <c r="C126" s="12" t="s">
        <v>243</v>
      </c>
      <c r="D126" s="13" t="s">
        <v>10</v>
      </c>
      <c r="E126" s="14">
        <v>71.989999999999995</v>
      </c>
      <c r="F126" s="14">
        <v>65.989999999999995</v>
      </c>
      <c r="G126" s="44">
        <v>59.99</v>
      </c>
      <c r="H126" s="62"/>
      <c r="I126" s="44" t="str">
        <f t="shared" si="4"/>
        <v/>
      </c>
    </row>
    <row r="127" spans="1:9">
      <c r="A127" s="11">
        <v>115</v>
      </c>
      <c r="B127" s="11" t="s">
        <v>244</v>
      </c>
      <c r="C127" s="12" t="s">
        <v>245</v>
      </c>
      <c r="D127" s="13" t="s">
        <v>23</v>
      </c>
      <c r="E127" s="14">
        <v>107.72</v>
      </c>
      <c r="F127" s="14">
        <v>98.75</v>
      </c>
      <c r="G127" s="44">
        <v>89.77</v>
      </c>
      <c r="H127" s="62"/>
      <c r="I127" s="44" t="str">
        <f t="shared" si="4"/>
        <v/>
      </c>
    </row>
    <row r="128" spans="1:9">
      <c r="A128" s="11">
        <v>116</v>
      </c>
      <c r="B128" s="11" t="s">
        <v>246</v>
      </c>
      <c r="C128" s="12" t="s">
        <v>247</v>
      </c>
      <c r="D128" s="13" t="s">
        <v>23</v>
      </c>
      <c r="E128" s="14">
        <v>105.59</v>
      </c>
      <c r="F128" s="14">
        <v>96.79</v>
      </c>
      <c r="G128" s="44">
        <v>87.99</v>
      </c>
      <c r="H128" s="62"/>
      <c r="I128" s="44" t="str">
        <f t="shared" si="4"/>
        <v/>
      </c>
    </row>
    <row r="129" spans="1:9">
      <c r="A129" s="11">
        <v>117</v>
      </c>
      <c r="B129" s="11" t="s">
        <v>248</v>
      </c>
      <c r="C129" s="12" t="s">
        <v>249</v>
      </c>
      <c r="D129" s="13" t="s">
        <v>23</v>
      </c>
      <c r="E129" s="14">
        <v>99.22</v>
      </c>
      <c r="F129" s="14">
        <v>90.95</v>
      </c>
      <c r="G129" s="44">
        <v>82.68</v>
      </c>
      <c r="H129" s="62"/>
      <c r="I129" s="44" t="str">
        <f t="shared" si="4"/>
        <v/>
      </c>
    </row>
    <row r="130" spans="1:9">
      <c r="A130" s="11">
        <v>118</v>
      </c>
      <c r="B130" s="11" t="s">
        <v>250</v>
      </c>
      <c r="C130" s="12" t="s">
        <v>251</v>
      </c>
      <c r="D130" s="13" t="s">
        <v>23</v>
      </c>
      <c r="E130" s="14">
        <v>103.19</v>
      </c>
      <c r="F130" s="14">
        <v>94.59</v>
      </c>
      <c r="G130" s="44">
        <v>85.99</v>
      </c>
      <c r="H130" s="62"/>
      <c r="I130" s="44" t="str">
        <f t="shared" si="4"/>
        <v/>
      </c>
    </row>
    <row r="131" spans="1:9">
      <c r="A131" s="11">
        <v>119</v>
      </c>
      <c r="B131" s="11" t="s">
        <v>252</v>
      </c>
      <c r="C131" s="12" t="s">
        <v>253</v>
      </c>
      <c r="D131" s="13" t="s">
        <v>10</v>
      </c>
      <c r="E131" s="14">
        <v>123.54</v>
      </c>
      <c r="F131" s="14">
        <v>113.25</v>
      </c>
      <c r="G131" s="44">
        <v>102.95</v>
      </c>
      <c r="H131" s="62"/>
      <c r="I131" s="44" t="str">
        <f t="shared" si="4"/>
        <v/>
      </c>
    </row>
    <row r="132" spans="1:9">
      <c r="A132" s="11">
        <v>120</v>
      </c>
      <c r="B132" s="11" t="s">
        <v>254</v>
      </c>
      <c r="C132" s="12" t="s">
        <v>255</v>
      </c>
      <c r="D132" s="13" t="s">
        <v>10</v>
      </c>
      <c r="E132" s="14">
        <v>74.38</v>
      </c>
      <c r="F132" s="14">
        <v>68.180000000000007</v>
      </c>
      <c r="G132" s="44">
        <v>61.98</v>
      </c>
      <c r="H132" s="62"/>
      <c r="I132" s="44" t="str">
        <f t="shared" si="4"/>
        <v/>
      </c>
    </row>
    <row r="133" spans="1:9">
      <c r="A133" s="11">
        <v>121</v>
      </c>
      <c r="B133" s="11" t="s">
        <v>256</v>
      </c>
      <c r="C133" s="12" t="s">
        <v>257</v>
      </c>
      <c r="D133" s="13" t="s">
        <v>23</v>
      </c>
      <c r="E133" s="14">
        <v>74.38</v>
      </c>
      <c r="F133" s="14">
        <v>68.180000000000007</v>
      </c>
      <c r="G133" s="44">
        <v>61.98</v>
      </c>
      <c r="H133" s="62"/>
      <c r="I133" s="44" t="str">
        <f t="shared" si="4"/>
        <v/>
      </c>
    </row>
    <row r="134" spans="1:9">
      <c r="A134" s="11">
        <v>122</v>
      </c>
      <c r="B134" s="11" t="s">
        <v>258</v>
      </c>
      <c r="C134" s="12" t="s">
        <v>259</v>
      </c>
      <c r="D134" s="13" t="s">
        <v>57</v>
      </c>
      <c r="E134" s="14">
        <v>95.99</v>
      </c>
      <c r="F134" s="14">
        <v>87.99</v>
      </c>
      <c r="G134" s="44">
        <v>79.989999999999995</v>
      </c>
      <c r="H134" s="62"/>
      <c r="I134" s="44" t="str">
        <f t="shared" si="4"/>
        <v/>
      </c>
    </row>
    <row r="135" spans="1:9">
      <c r="A135" s="11">
        <v>123</v>
      </c>
      <c r="B135" s="11" t="s">
        <v>260</v>
      </c>
      <c r="C135" s="12" t="s">
        <v>261</v>
      </c>
      <c r="D135" s="13" t="s">
        <v>23</v>
      </c>
      <c r="E135" s="14">
        <v>125.39</v>
      </c>
      <c r="F135" s="14">
        <v>114.94</v>
      </c>
      <c r="G135" s="44">
        <v>104.49</v>
      </c>
      <c r="H135" s="62"/>
      <c r="I135" s="44" t="str">
        <f t="shared" si="4"/>
        <v/>
      </c>
    </row>
    <row r="136" spans="1:9">
      <c r="A136" s="11">
        <v>124</v>
      </c>
      <c r="B136" s="11" t="s">
        <v>262</v>
      </c>
      <c r="C136" s="12" t="s">
        <v>263</v>
      </c>
      <c r="D136" s="13" t="s">
        <v>23</v>
      </c>
      <c r="E136" s="14">
        <v>101.66</v>
      </c>
      <c r="F136" s="14">
        <v>93.19</v>
      </c>
      <c r="G136" s="44">
        <v>84.72</v>
      </c>
      <c r="H136" s="62"/>
      <c r="I136" s="44" t="str">
        <f t="shared" si="4"/>
        <v/>
      </c>
    </row>
    <row r="137" spans="1:9">
      <c r="A137" s="11">
        <v>125</v>
      </c>
      <c r="B137" s="11" t="s">
        <v>264</v>
      </c>
      <c r="C137" s="12" t="s">
        <v>265</v>
      </c>
      <c r="D137" s="13" t="s">
        <v>49</v>
      </c>
      <c r="E137" s="14">
        <v>99.34</v>
      </c>
      <c r="F137" s="14">
        <v>91.06</v>
      </c>
      <c r="G137" s="44">
        <v>82.78</v>
      </c>
      <c r="H137" s="62"/>
      <c r="I137" s="44" t="str">
        <f t="shared" si="4"/>
        <v/>
      </c>
    </row>
    <row r="138" spans="1:9">
      <c r="A138" s="11">
        <v>126</v>
      </c>
      <c r="B138" s="11" t="s">
        <v>266</v>
      </c>
      <c r="C138" s="12" t="s">
        <v>267</v>
      </c>
      <c r="D138" s="13" t="s">
        <v>23</v>
      </c>
      <c r="E138" s="14">
        <v>83.96</v>
      </c>
      <c r="F138" s="14">
        <v>76.97</v>
      </c>
      <c r="G138" s="44">
        <v>69.97</v>
      </c>
      <c r="H138" s="62"/>
      <c r="I138" s="44" t="str">
        <f t="shared" si="4"/>
        <v/>
      </c>
    </row>
    <row r="139" spans="1:9">
      <c r="A139" s="11">
        <v>127</v>
      </c>
      <c r="B139" s="11" t="s">
        <v>268</v>
      </c>
      <c r="C139" s="12" t="s">
        <v>269</v>
      </c>
      <c r="D139" s="13" t="s">
        <v>23</v>
      </c>
      <c r="E139" s="14">
        <v>105.55</v>
      </c>
      <c r="F139" s="14">
        <v>96.76</v>
      </c>
      <c r="G139" s="44">
        <v>87.96</v>
      </c>
      <c r="H139" s="62"/>
      <c r="I139" s="44" t="str">
        <f t="shared" si="4"/>
        <v/>
      </c>
    </row>
    <row r="140" spans="1:9">
      <c r="A140" s="11">
        <v>128</v>
      </c>
      <c r="B140" s="11" t="s">
        <v>270</v>
      </c>
      <c r="C140" s="12" t="s">
        <v>271</v>
      </c>
      <c r="D140" s="13" t="s">
        <v>52</v>
      </c>
      <c r="E140" s="14">
        <v>80.989999999999995</v>
      </c>
      <c r="F140" s="14">
        <v>74.239999999999995</v>
      </c>
      <c r="G140" s="44">
        <v>67.489999999999995</v>
      </c>
      <c r="H140" s="62"/>
      <c r="I140" s="44" t="str">
        <f t="shared" si="4"/>
        <v/>
      </c>
    </row>
    <row r="141" spans="1:9">
      <c r="A141" s="11">
        <v>129</v>
      </c>
      <c r="B141" s="11" t="s">
        <v>272</v>
      </c>
      <c r="C141" s="12" t="s">
        <v>273</v>
      </c>
      <c r="D141" s="13" t="s">
        <v>10</v>
      </c>
      <c r="E141" s="14">
        <v>88.74</v>
      </c>
      <c r="F141" s="14">
        <v>81.349999999999994</v>
      </c>
      <c r="G141" s="44">
        <v>73.95</v>
      </c>
      <c r="H141" s="62"/>
      <c r="I141" s="44" t="str">
        <f t="shared" si="4"/>
        <v/>
      </c>
    </row>
    <row r="142" spans="1:9">
      <c r="A142" s="11">
        <v>130</v>
      </c>
      <c r="B142" s="11" t="s">
        <v>274</v>
      </c>
      <c r="C142" s="12" t="s">
        <v>275</v>
      </c>
      <c r="D142" s="13" t="s">
        <v>52</v>
      </c>
      <c r="E142" s="14">
        <v>64.78</v>
      </c>
      <c r="F142" s="14">
        <v>59.38</v>
      </c>
      <c r="G142" s="44">
        <v>53.98</v>
      </c>
      <c r="H142" s="62"/>
      <c r="I142" s="44" t="str">
        <f t="shared" si="4"/>
        <v/>
      </c>
    </row>
    <row r="143" spans="1:9">
      <c r="A143" s="11">
        <v>131</v>
      </c>
      <c r="B143" s="11" t="s">
        <v>276</v>
      </c>
      <c r="C143" s="12" t="s">
        <v>277</v>
      </c>
      <c r="D143" s="13" t="s">
        <v>23</v>
      </c>
      <c r="E143" s="14">
        <v>110.24</v>
      </c>
      <c r="F143" s="14">
        <v>101.06</v>
      </c>
      <c r="G143" s="44">
        <v>91.87</v>
      </c>
      <c r="H143" s="62"/>
      <c r="I143" s="44" t="str">
        <f t="shared" si="4"/>
        <v/>
      </c>
    </row>
    <row r="144" spans="1:9">
      <c r="A144" s="11">
        <v>132</v>
      </c>
      <c r="B144" s="11" t="s">
        <v>278</v>
      </c>
      <c r="C144" s="12" t="s">
        <v>279</v>
      </c>
      <c r="D144" s="13" t="s">
        <v>49</v>
      </c>
      <c r="E144" s="14">
        <v>97.04</v>
      </c>
      <c r="F144" s="14">
        <v>88.96</v>
      </c>
      <c r="G144" s="44">
        <v>80.87</v>
      </c>
      <c r="H144" s="62"/>
      <c r="I144" s="44" t="str">
        <f t="shared" si="4"/>
        <v/>
      </c>
    </row>
    <row r="145" spans="1:9">
      <c r="A145" s="11">
        <v>133</v>
      </c>
      <c r="B145" s="11" t="s">
        <v>280</v>
      </c>
      <c r="C145" s="12" t="s">
        <v>281</v>
      </c>
      <c r="D145" s="13" t="s">
        <v>23</v>
      </c>
      <c r="E145" s="14">
        <v>95.92</v>
      </c>
      <c r="F145" s="14">
        <v>87.92</v>
      </c>
      <c r="G145" s="44">
        <v>79.930000000000007</v>
      </c>
      <c r="H145" s="62"/>
      <c r="I145" s="44" t="str">
        <f t="shared" si="4"/>
        <v/>
      </c>
    </row>
    <row r="146" spans="1:9">
      <c r="A146" s="11">
        <v>134</v>
      </c>
      <c r="B146" s="11" t="s">
        <v>282</v>
      </c>
      <c r="C146" s="12" t="s">
        <v>283</v>
      </c>
      <c r="D146" s="13" t="s">
        <v>23</v>
      </c>
      <c r="E146" s="14">
        <v>106.45</v>
      </c>
      <c r="F146" s="14">
        <v>97.58</v>
      </c>
      <c r="G146" s="44">
        <v>88.71</v>
      </c>
      <c r="H146" s="62"/>
      <c r="I146" s="44" t="str">
        <f t="shared" si="4"/>
        <v/>
      </c>
    </row>
    <row r="147" spans="1:9">
      <c r="A147" s="11">
        <v>135</v>
      </c>
      <c r="B147" s="11" t="s">
        <v>284</v>
      </c>
      <c r="C147" s="12" t="s">
        <v>285</v>
      </c>
      <c r="D147" s="13" t="s">
        <v>23</v>
      </c>
      <c r="E147" s="14">
        <v>103.67</v>
      </c>
      <c r="F147" s="14">
        <v>95.03</v>
      </c>
      <c r="G147" s="44">
        <v>86.39</v>
      </c>
      <c r="H147" s="62"/>
      <c r="I147" s="44" t="str">
        <f t="shared" si="4"/>
        <v/>
      </c>
    </row>
    <row r="148" spans="1:9">
      <c r="A148" s="11">
        <v>136</v>
      </c>
      <c r="B148" s="11" t="s">
        <v>286</v>
      </c>
      <c r="C148" s="12" t="s">
        <v>287</v>
      </c>
      <c r="D148" s="13" t="s">
        <v>23</v>
      </c>
      <c r="E148" s="14">
        <v>99.35</v>
      </c>
      <c r="F148" s="14">
        <v>91.07</v>
      </c>
      <c r="G148" s="44">
        <v>82.79</v>
      </c>
      <c r="H148" s="62"/>
      <c r="I148" s="44" t="str">
        <f t="shared" si="4"/>
        <v/>
      </c>
    </row>
    <row r="149" spans="1:9">
      <c r="A149" s="11">
        <v>137</v>
      </c>
      <c r="B149" s="11" t="s">
        <v>288</v>
      </c>
      <c r="C149" s="12" t="s">
        <v>289</v>
      </c>
      <c r="D149" s="13" t="s">
        <v>10</v>
      </c>
      <c r="E149" s="14">
        <v>71.989999999999995</v>
      </c>
      <c r="F149" s="14">
        <v>65.989999999999995</v>
      </c>
      <c r="G149" s="44">
        <v>59.99</v>
      </c>
      <c r="H149" s="62"/>
      <c r="I149" s="44" t="str">
        <f t="shared" si="4"/>
        <v/>
      </c>
    </row>
    <row r="150" spans="1:9">
      <c r="A150" s="11">
        <v>138</v>
      </c>
      <c r="B150" s="11" t="s">
        <v>290</v>
      </c>
      <c r="C150" s="12" t="s">
        <v>291</v>
      </c>
      <c r="D150" s="13" t="s">
        <v>10</v>
      </c>
      <c r="E150" s="14">
        <v>89.84</v>
      </c>
      <c r="F150" s="14">
        <v>82.36</v>
      </c>
      <c r="G150" s="44">
        <v>74.87</v>
      </c>
      <c r="H150" s="62"/>
      <c r="I150" s="44" t="str">
        <f t="shared" si="4"/>
        <v/>
      </c>
    </row>
    <row r="151" spans="1:9">
      <c r="A151" s="11">
        <v>139</v>
      </c>
      <c r="B151" s="11" t="s">
        <v>292</v>
      </c>
      <c r="C151" s="12" t="s">
        <v>293</v>
      </c>
      <c r="D151" s="13" t="s">
        <v>49</v>
      </c>
      <c r="E151" s="14">
        <v>77.989999999999995</v>
      </c>
      <c r="F151" s="14">
        <v>71.489999999999995</v>
      </c>
      <c r="G151" s="44">
        <v>64.989999999999995</v>
      </c>
      <c r="H151" s="62"/>
      <c r="I151" s="44" t="str">
        <f t="shared" si="4"/>
        <v/>
      </c>
    </row>
    <row r="152" spans="1:9">
      <c r="A152" s="11">
        <v>140</v>
      </c>
      <c r="B152" s="11" t="s">
        <v>294</v>
      </c>
      <c r="C152" s="12" t="s">
        <v>295</v>
      </c>
      <c r="D152" s="13" t="s">
        <v>10</v>
      </c>
      <c r="E152" s="14">
        <v>63.55</v>
      </c>
      <c r="F152" s="14">
        <v>58.26</v>
      </c>
      <c r="G152" s="44">
        <v>52.96</v>
      </c>
      <c r="H152" s="62"/>
      <c r="I152" s="44" t="str">
        <f t="shared" ref="I152:I173" si="5">IF(H152&lt;1,"",IF(H$7="Price A",$H152*$G152,IF(H$7="Price B",H152*$F152,IF(H$7="Price C",$H152*$E152,""))))</f>
        <v/>
      </c>
    </row>
    <row r="153" spans="1:9">
      <c r="A153" s="11">
        <v>141</v>
      </c>
      <c r="B153" s="11" t="s">
        <v>296</v>
      </c>
      <c r="C153" s="12" t="s">
        <v>297</v>
      </c>
      <c r="D153" s="13" t="s">
        <v>23</v>
      </c>
      <c r="E153" s="14">
        <v>111.23</v>
      </c>
      <c r="F153" s="14">
        <v>101.96</v>
      </c>
      <c r="G153" s="44">
        <v>92.69</v>
      </c>
      <c r="H153" s="62"/>
      <c r="I153" s="44" t="str">
        <f t="shared" si="5"/>
        <v/>
      </c>
    </row>
    <row r="154" spans="1:9">
      <c r="A154" s="11">
        <v>142</v>
      </c>
      <c r="B154" s="11" t="s">
        <v>298</v>
      </c>
      <c r="C154" s="12" t="s">
        <v>299</v>
      </c>
      <c r="D154" s="13" t="s">
        <v>23</v>
      </c>
      <c r="E154" s="14">
        <v>71.989999999999995</v>
      </c>
      <c r="F154" s="14">
        <v>65.989999999999995</v>
      </c>
      <c r="G154" s="44">
        <v>59.99</v>
      </c>
      <c r="H154" s="62"/>
      <c r="I154" s="44" t="str">
        <f t="shared" si="5"/>
        <v/>
      </c>
    </row>
    <row r="155" spans="1:9">
      <c r="A155" s="11">
        <v>143</v>
      </c>
      <c r="B155" s="11" t="s">
        <v>300</v>
      </c>
      <c r="C155" s="12" t="s">
        <v>301</v>
      </c>
      <c r="D155" s="13" t="s">
        <v>23</v>
      </c>
      <c r="E155" s="14">
        <v>85.79</v>
      </c>
      <c r="F155" s="14">
        <v>78.64</v>
      </c>
      <c r="G155" s="44">
        <v>71.489999999999995</v>
      </c>
      <c r="H155" s="62"/>
      <c r="I155" s="44" t="str">
        <f t="shared" si="5"/>
        <v/>
      </c>
    </row>
    <row r="156" spans="1:9">
      <c r="A156" s="11">
        <v>144</v>
      </c>
      <c r="B156" s="11" t="s">
        <v>302</v>
      </c>
      <c r="C156" s="12" t="s">
        <v>303</v>
      </c>
      <c r="D156" s="13" t="s">
        <v>23</v>
      </c>
      <c r="E156" s="14">
        <v>105.2</v>
      </c>
      <c r="F156" s="14">
        <v>96.44</v>
      </c>
      <c r="G156" s="44">
        <v>87.67</v>
      </c>
      <c r="H156" s="62"/>
      <c r="I156" s="44" t="str">
        <f t="shared" si="5"/>
        <v/>
      </c>
    </row>
    <row r="157" spans="1:9">
      <c r="A157" s="11">
        <v>145</v>
      </c>
      <c r="B157" s="11" t="s">
        <v>304</v>
      </c>
      <c r="C157" s="12" t="s">
        <v>305</v>
      </c>
      <c r="D157" s="13" t="s">
        <v>23</v>
      </c>
      <c r="E157" s="14">
        <v>112.67</v>
      </c>
      <c r="F157" s="14">
        <v>103.28</v>
      </c>
      <c r="G157" s="44">
        <v>93.89</v>
      </c>
      <c r="H157" s="62"/>
      <c r="I157" s="44" t="str">
        <f t="shared" si="5"/>
        <v/>
      </c>
    </row>
    <row r="158" spans="1:9">
      <c r="A158" s="11">
        <v>146</v>
      </c>
      <c r="B158" s="11" t="s">
        <v>306</v>
      </c>
      <c r="C158" s="12" t="s">
        <v>307</v>
      </c>
      <c r="D158" s="13" t="s">
        <v>23</v>
      </c>
      <c r="E158" s="14">
        <v>95.72</v>
      </c>
      <c r="F158" s="14">
        <v>87.75</v>
      </c>
      <c r="G158" s="44">
        <v>79.77</v>
      </c>
      <c r="H158" s="62"/>
      <c r="I158" s="44" t="str">
        <f t="shared" si="5"/>
        <v/>
      </c>
    </row>
    <row r="159" spans="1:9">
      <c r="A159" s="11">
        <v>147</v>
      </c>
      <c r="B159" s="11" t="s">
        <v>308</v>
      </c>
      <c r="C159" s="12" t="s">
        <v>309</v>
      </c>
      <c r="D159" s="13" t="s">
        <v>23</v>
      </c>
      <c r="E159" s="14">
        <v>83.99</v>
      </c>
      <c r="F159" s="14">
        <v>76.989999999999995</v>
      </c>
      <c r="G159" s="44">
        <v>69.989999999999995</v>
      </c>
      <c r="H159" s="62"/>
      <c r="I159" s="44" t="str">
        <f t="shared" si="5"/>
        <v/>
      </c>
    </row>
    <row r="160" spans="1:9">
      <c r="A160" s="11">
        <v>148</v>
      </c>
      <c r="B160" s="11" t="s">
        <v>310</v>
      </c>
      <c r="C160" s="12" t="s">
        <v>311</v>
      </c>
      <c r="D160" s="13" t="s">
        <v>23</v>
      </c>
      <c r="E160" s="14">
        <v>89.87</v>
      </c>
      <c r="F160" s="14">
        <v>82.38</v>
      </c>
      <c r="G160" s="44">
        <v>74.89</v>
      </c>
      <c r="H160" s="62"/>
      <c r="I160" s="44" t="str">
        <f t="shared" si="5"/>
        <v/>
      </c>
    </row>
    <row r="161" spans="1:9">
      <c r="A161" s="11">
        <v>149</v>
      </c>
      <c r="B161" s="11" t="s">
        <v>312</v>
      </c>
      <c r="C161" s="12" t="s">
        <v>313</v>
      </c>
      <c r="D161" s="13" t="s">
        <v>10</v>
      </c>
      <c r="E161" s="14">
        <v>93.59</v>
      </c>
      <c r="F161" s="14">
        <v>85.79</v>
      </c>
      <c r="G161" s="44">
        <v>77.989999999999995</v>
      </c>
      <c r="H161" s="62"/>
      <c r="I161" s="44" t="str">
        <f t="shared" si="5"/>
        <v/>
      </c>
    </row>
    <row r="162" spans="1:9">
      <c r="A162" s="11">
        <v>150</v>
      </c>
      <c r="B162" s="11" t="s">
        <v>314</v>
      </c>
      <c r="C162" s="12" t="s">
        <v>315</v>
      </c>
      <c r="D162" s="13" t="s">
        <v>23</v>
      </c>
      <c r="E162" s="14">
        <v>112.79</v>
      </c>
      <c r="F162" s="14">
        <v>103.39</v>
      </c>
      <c r="G162" s="44">
        <v>93.99</v>
      </c>
      <c r="H162" s="62"/>
      <c r="I162" s="44" t="str">
        <f t="shared" si="5"/>
        <v/>
      </c>
    </row>
    <row r="163" spans="1:9">
      <c r="A163" s="11">
        <v>151</v>
      </c>
      <c r="B163" s="11" t="s">
        <v>316</v>
      </c>
      <c r="C163" s="12" t="s">
        <v>317</v>
      </c>
      <c r="D163" s="13" t="s">
        <v>23</v>
      </c>
      <c r="E163" s="14">
        <v>91.18</v>
      </c>
      <c r="F163" s="14">
        <v>83.58</v>
      </c>
      <c r="G163" s="44">
        <v>75.98</v>
      </c>
      <c r="H163" s="62"/>
      <c r="I163" s="44" t="str">
        <f t="shared" si="5"/>
        <v/>
      </c>
    </row>
    <row r="164" spans="1:9">
      <c r="A164" s="11">
        <v>152</v>
      </c>
      <c r="B164" s="11" t="s">
        <v>318</v>
      </c>
      <c r="C164" s="12" t="s">
        <v>319</v>
      </c>
      <c r="D164" s="13" t="s">
        <v>10</v>
      </c>
      <c r="E164" s="14">
        <v>82.19</v>
      </c>
      <c r="F164" s="14">
        <v>75.34</v>
      </c>
      <c r="G164" s="44">
        <v>68.489999999999995</v>
      </c>
      <c r="H164" s="62"/>
      <c r="I164" s="44" t="str">
        <f t="shared" si="5"/>
        <v/>
      </c>
    </row>
    <row r="165" spans="1:9">
      <c r="A165" s="11">
        <v>153</v>
      </c>
      <c r="B165" s="11" t="s">
        <v>320</v>
      </c>
      <c r="C165" s="12" t="s">
        <v>321</v>
      </c>
      <c r="D165" s="13" t="s">
        <v>23</v>
      </c>
      <c r="E165" s="14">
        <v>88.64</v>
      </c>
      <c r="F165" s="14">
        <v>81.260000000000005</v>
      </c>
      <c r="G165" s="44">
        <v>73.87</v>
      </c>
      <c r="H165" s="62"/>
      <c r="I165" s="44" t="str">
        <f t="shared" si="5"/>
        <v/>
      </c>
    </row>
    <row r="166" spans="1:9">
      <c r="A166" s="11">
        <v>154</v>
      </c>
      <c r="B166" s="11" t="s">
        <v>322</v>
      </c>
      <c r="C166" s="12" t="s">
        <v>323</v>
      </c>
      <c r="D166" s="13" t="s">
        <v>57</v>
      </c>
      <c r="E166" s="14">
        <v>92.35</v>
      </c>
      <c r="F166" s="14">
        <v>84.66</v>
      </c>
      <c r="G166" s="44">
        <v>76.959999999999994</v>
      </c>
      <c r="H166" s="62"/>
      <c r="I166" s="44" t="str">
        <f t="shared" si="5"/>
        <v/>
      </c>
    </row>
    <row r="167" spans="1:9">
      <c r="A167" s="11">
        <v>155</v>
      </c>
      <c r="B167" s="11" t="s">
        <v>324</v>
      </c>
      <c r="C167" s="12" t="s">
        <v>325</v>
      </c>
      <c r="D167" s="13" t="s">
        <v>23</v>
      </c>
      <c r="E167" s="14">
        <v>69.22</v>
      </c>
      <c r="F167" s="14">
        <v>63.45</v>
      </c>
      <c r="G167" s="44">
        <v>57.68</v>
      </c>
      <c r="H167" s="62"/>
      <c r="I167" s="44" t="str">
        <f t="shared" si="5"/>
        <v/>
      </c>
    </row>
    <row r="168" spans="1:9">
      <c r="A168" s="11">
        <v>156</v>
      </c>
      <c r="B168" s="11" t="s">
        <v>326</v>
      </c>
      <c r="C168" s="12" t="s">
        <v>327</v>
      </c>
      <c r="D168" s="13" t="s">
        <v>10</v>
      </c>
      <c r="E168" s="14">
        <v>73.16</v>
      </c>
      <c r="F168" s="14">
        <v>67.069999999999993</v>
      </c>
      <c r="G168" s="44">
        <v>60.97</v>
      </c>
      <c r="H168" s="62"/>
      <c r="I168" s="44" t="str">
        <f t="shared" si="5"/>
        <v/>
      </c>
    </row>
    <row r="169" spans="1:9">
      <c r="A169" s="11">
        <v>157</v>
      </c>
      <c r="B169" s="11" t="s">
        <v>328</v>
      </c>
      <c r="C169" s="12" t="s">
        <v>329</v>
      </c>
      <c r="D169" s="13" t="s">
        <v>23</v>
      </c>
      <c r="E169" s="14">
        <v>113.96</v>
      </c>
      <c r="F169" s="14">
        <v>104.47</v>
      </c>
      <c r="G169" s="44">
        <v>94.97</v>
      </c>
      <c r="H169" s="62"/>
      <c r="I169" s="44" t="str">
        <f t="shared" si="5"/>
        <v/>
      </c>
    </row>
    <row r="170" spans="1:9">
      <c r="A170" s="11">
        <v>158</v>
      </c>
      <c r="B170" s="11" t="s">
        <v>330</v>
      </c>
      <c r="C170" s="12" t="s">
        <v>331</v>
      </c>
      <c r="D170" s="13" t="s">
        <v>23</v>
      </c>
      <c r="E170" s="14">
        <v>87.55</v>
      </c>
      <c r="F170" s="14">
        <v>80.260000000000005</v>
      </c>
      <c r="G170" s="44">
        <v>72.959999999999994</v>
      </c>
      <c r="H170" s="62"/>
      <c r="I170" s="44" t="str">
        <f t="shared" si="5"/>
        <v/>
      </c>
    </row>
    <row r="171" spans="1:9">
      <c r="A171" s="11">
        <v>159</v>
      </c>
      <c r="B171" s="11" t="s">
        <v>332</v>
      </c>
      <c r="C171" s="12" t="s">
        <v>333</v>
      </c>
      <c r="D171" s="13" t="s">
        <v>10</v>
      </c>
      <c r="E171" s="14">
        <v>77.709999999999994</v>
      </c>
      <c r="F171" s="14">
        <v>71.239999999999995</v>
      </c>
      <c r="G171" s="44">
        <v>64.760000000000005</v>
      </c>
      <c r="H171" s="62"/>
      <c r="I171" s="44" t="str">
        <f t="shared" si="5"/>
        <v/>
      </c>
    </row>
    <row r="172" spans="1:9">
      <c r="A172" s="11">
        <v>160</v>
      </c>
      <c r="B172" s="11" t="s">
        <v>334</v>
      </c>
      <c r="C172" s="12" t="s">
        <v>335</v>
      </c>
      <c r="D172" s="13" t="s">
        <v>10</v>
      </c>
      <c r="E172" s="14">
        <v>87.56</v>
      </c>
      <c r="F172" s="14">
        <v>80.27</v>
      </c>
      <c r="G172" s="44">
        <v>72.97</v>
      </c>
      <c r="H172" s="62"/>
      <c r="I172" s="44" t="str">
        <f t="shared" si="5"/>
        <v/>
      </c>
    </row>
    <row r="173" spans="1:9">
      <c r="A173" s="11">
        <v>161</v>
      </c>
      <c r="B173" s="11" t="s">
        <v>336</v>
      </c>
      <c r="C173" s="12" t="s">
        <v>337</v>
      </c>
      <c r="D173" s="13" t="s">
        <v>10</v>
      </c>
      <c r="E173" s="14">
        <v>106.76</v>
      </c>
      <c r="F173" s="14">
        <v>97.87</v>
      </c>
      <c r="G173" s="44">
        <v>88.97</v>
      </c>
      <c r="H173" s="62"/>
      <c r="I173" s="44" t="str">
        <f t="shared" si="5"/>
        <v/>
      </c>
    </row>
    <row r="174" spans="1:9" hidden="1">
      <c r="A174" s="5"/>
      <c r="B174" s="6"/>
      <c r="C174" s="7" t="s">
        <v>121</v>
      </c>
      <c r="D174" s="8"/>
      <c r="E174" s="9"/>
      <c r="F174" s="10"/>
      <c r="G174" s="9"/>
      <c r="H174" s="55"/>
      <c r="I174" s="9"/>
    </row>
    <row r="175" spans="1:9">
      <c r="A175" s="11">
        <v>162</v>
      </c>
      <c r="B175" s="11" t="s">
        <v>338</v>
      </c>
      <c r="C175" s="12" t="s">
        <v>339</v>
      </c>
      <c r="D175" s="13" t="s">
        <v>23</v>
      </c>
      <c r="E175" s="14">
        <v>80.989999999999995</v>
      </c>
      <c r="F175" s="14">
        <v>74.239999999999995</v>
      </c>
      <c r="G175" s="44">
        <v>67.489999999999995</v>
      </c>
      <c r="H175" s="62"/>
      <c r="I175" s="44" t="str">
        <f t="shared" ref="I175:I194" si="6">IF(H175&lt;1,"",IF(H$7="Price A",$H175*$G175,IF(H$7="Price B",H175*$F175,IF(H$7="Price C",$H175*$E175,""))))</f>
        <v/>
      </c>
    </row>
    <row r="176" spans="1:9">
      <c r="A176" s="11">
        <v>163</v>
      </c>
      <c r="B176" s="11" t="s">
        <v>340</v>
      </c>
      <c r="C176" s="12" t="s">
        <v>341</v>
      </c>
      <c r="D176" s="13" t="s">
        <v>10</v>
      </c>
      <c r="E176" s="14">
        <v>82.75</v>
      </c>
      <c r="F176" s="14">
        <v>75.86</v>
      </c>
      <c r="G176" s="44">
        <v>68.959999999999994</v>
      </c>
      <c r="H176" s="62"/>
      <c r="I176" s="44" t="str">
        <f t="shared" si="6"/>
        <v/>
      </c>
    </row>
    <row r="177" spans="1:9">
      <c r="A177" s="11">
        <v>164</v>
      </c>
      <c r="B177" s="11" t="s">
        <v>342</v>
      </c>
      <c r="C177" s="12" t="s">
        <v>343</v>
      </c>
      <c r="D177" s="13" t="s">
        <v>52</v>
      </c>
      <c r="E177" s="14">
        <v>77.63</v>
      </c>
      <c r="F177" s="14">
        <v>71.16</v>
      </c>
      <c r="G177" s="44">
        <v>64.69</v>
      </c>
      <c r="H177" s="62"/>
      <c r="I177" s="44" t="str">
        <f t="shared" si="6"/>
        <v/>
      </c>
    </row>
    <row r="178" spans="1:9">
      <c r="A178" s="11">
        <v>165</v>
      </c>
      <c r="B178" s="11" t="s">
        <v>344</v>
      </c>
      <c r="C178" s="12" t="s">
        <v>345</v>
      </c>
      <c r="D178" s="13" t="s">
        <v>23</v>
      </c>
      <c r="E178" s="14">
        <v>86.36</v>
      </c>
      <c r="F178" s="14">
        <v>79.17</v>
      </c>
      <c r="G178" s="44">
        <v>71.97</v>
      </c>
      <c r="H178" s="62"/>
      <c r="I178" s="44" t="str">
        <f t="shared" si="6"/>
        <v/>
      </c>
    </row>
    <row r="179" spans="1:9">
      <c r="A179" s="11">
        <v>166</v>
      </c>
      <c r="B179" s="11" t="s">
        <v>346</v>
      </c>
      <c r="C179" s="12" t="s">
        <v>347</v>
      </c>
      <c r="D179" s="13" t="s">
        <v>57</v>
      </c>
      <c r="E179" s="14">
        <v>98.15</v>
      </c>
      <c r="F179" s="14">
        <v>89.97</v>
      </c>
      <c r="G179" s="44">
        <v>81.790000000000006</v>
      </c>
      <c r="H179" s="62"/>
      <c r="I179" s="44" t="str">
        <f t="shared" si="6"/>
        <v/>
      </c>
    </row>
    <row r="180" spans="1:9">
      <c r="A180" s="11">
        <v>167</v>
      </c>
      <c r="B180" s="11" t="s">
        <v>348</v>
      </c>
      <c r="C180" s="12" t="s">
        <v>349</v>
      </c>
      <c r="D180" s="13" t="s">
        <v>23</v>
      </c>
      <c r="E180" s="14">
        <v>107.96</v>
      </c>
      <c r="F180" s="14">
        <v>98.97</v>
      </c>
      <c r="G180" s="44">
        <v>89.97</v>
      </c>
      <c r="H180" s="62"/>
      <c r="I180" s="44" t="str">
        <f t="shared" si="6"/>
        <v/>
      </c>
    </row>
    <row r="181" spans="1:9">
      <c r="A181" s="11">
        <v>168</v>
      </c>
      <c r="B181" s="11" t="s">
        <v>350</v>
      </c>
      <c r="C181" s="12" t="s">
        <v>351</v>
      </c>
      <c r="D181" s="13" t="s">
        <v>23</v>
      </c>
      <c r="E181" s="14">
        <v>100.43</v>
      </c>
      <c r="F181" s="14">
        <v>92.06</v>
      </c>
      <c r="G181" s="44">
        <v>83.69</v>
      </c>
      <c r="H181" s="62"/>
      <c r="I181" s="44" t="str">
        <f t="shared" si="6"/>
        <v/>
      </c>
    </row>
    <row r="182" spans="1:9">
      <c r="A182" s="11">
        <v>169</v>
      </c>
      <c r="B182" s="11" t="s">
        <v>352</v>
      </c>
      <c r="C182" s="12" t="s">
        <v>353</v>
      </c>
      <c r="D182" s="13" t="s">
        <v>57</v>
      </c>
      <c r="E182" s="14">
        <v>101.75</v>
      </c>
      <c r="F182" s="14">
        <v>93.27</v>
      </c>
      <c r="G182" s="44">
        <v>84.79</v>
      </c>
      <c r="H182" s="62"/>
      <c r="I182" s="44" t="str">
        <f t="shared" si="6"/>
        <v/>
      </c>
    </row>
    <row r="183" spans="1:9">
      <c r="A183" s="11">
        <v>170</v>
      </c>
      <c r="B183" s="11" t="s">
        <v>354</v>
      </c>
      <c r="C183" s="12" t="s">
        <v>355</v>
      </c>
      <c r="D183" s="13" t="s">
        <v>52</v>
      </c>
      <c r="E183" s="14">
        <v>94.6</v>
      </c>
      <c r="F183" s="14">
        <v>86.71</v>
      </c>
      <c r="G183" s="44">
        <v>78.83</v>
      </c>
      <c r="H183" s="62"/>
      <c r="I183" s="44" t="str">
        <f t="shared" si="6"/>
        <v/>
      </c>
    </row>
    <row r="184" spans="1:9">
      <c r="A184" s="11">
        <v>171</v>
      </c>
      <c r="B184" s="11" t="s">
        <v>356</v>
      </c>
      <c r="C184" s="12" t="s">
        <v>357</v>
      </c>
      <c r="D184" s="13" t="s">
        <v>23</v>
      </c>
      <c r="E184" s="14">
        <v>76.31</v>
      </c>
      <c r="F184" s="14">
        <v>69.95</v>
      </c>
      <c r="G184" s="44">
        <v>63.59</v>
      </c>
      <c r="H184" s="62"/>
      <c r="I184" s="44" t="str">
        <f t="shared" si="6"/>
        <v/>
      </c>
    </row>
    <row r="185" spans="1:9">
      <c r="A185" s="11">
        <v>172</v>
      </c>
      <c r="B185" s="11" t="s">
        <v>358</v>
      </c>
      <c r="C185" s="12" t="s">
        <v>359</v>
      </c>
      <c r="D185" s="13" t="s">
        <v>23</v>
      </c>
      <c r="E185" s="14">
        <v>76.760000000000005</v>
      </c>
      <c r="F185" s="14">
        <v>70.37</v>
      </c>
      <c r="G185" s="44">
        <v>63.97</v>
      </c>
      <c r="H185" s="62"/>
      <c r="I185" s="44" t="str">
        <f t="shared" si="6"/>
        <v/>
      </c>
    </row>
    <row r="186" spans="1:9">
      <c r="A186" s="11">
        <v>173</v>
      </c>
      <c r="B186" s="11" t="s">
        <v>360</v>
      </c>
      <c r="C186" s="12" t="s">
        <v>361</v>
      </c>
      <c r="D186" s="13" t="s">
        <v>23</v>
      </c>
      <c r="E186" s="14">
        <v>119.99</v>
      </c>
      <c r="F186" s="14">
        <v>109.99</v>
      </c>
      <c r="G186" s="44">
        <v>99.99</v>
      </c>
      <c r="H186" s="62"/>
      <c r="I186" s="44" t="str">
        <f t="shared" si="6"/>
        <v/>
      </c>
    </row>
    <row r="187" spans="1:9">
      <c r="A187" s="11">
        <v>174</v>
      </c>
      <c r="B187" s="11" t="s">
        <v>362</v>
      </c>
      <c r="C187" s="12" t="s">
        <v>363</v>
      </c>
      <c r="D187" s="13" t="s">
        <v>23</v>
      </c>
      <c r="E187" s="14">
        <v>104.39</v>
      </c>
      <c r="F187" s="14">
        <v>95.69</v>
      </c>
      <c r="G187" s="44">
        <v>86.99</v>
      </c>
      <c r="H187" s="62"/>
      <c r="I187" s="44" t="str">
        <f t="shared" si="6"/>
        <v/>
      </c>
    </row>
    <row r="188" spans="1:9">
      <c r="A188" s="11">
        <v>175</v>
      </c>
      <c r="B188" s="11" t="s">
        <v>364</v>
      </c>
      <c r="C188" s="12" t="s">
        <v>365</v>
      </c>
      <c r="D188" s="13" t="s">
        <v>10</v>
      </c>
      <c r="E188" s="14">
        <v>76.16</v>
      </c>
      <c r="F188" s="14">
        <v>69.819999999999993</v>
      </c>
      <c r="G188" s="44">
        <v>63.47</v>
      </c>
      <c r="H188" s="62"/>
      <c r="I188" s="44" t="str">
        <f t="shared" si="6"/>
        <v/>
      </c>
    </row>
    <row r="189" spans="1:9">
      <c r="A189" s="11">
        <v>176</v>
      </c>
      <c r="B189" s="11" t="s">
        <v>366</v>
      </c>
      <c r="C189" s="12" t="s">
        <v>367</v>
      </c>
      <c r="D189" s="13" t="s">
        <v>49</v>
      </c>
      <c r="E189" s="14">
        <v>71.39</v>
      </c>
      <c r="F189" s="14">
        <v>65.44</v>
      </c>
      <c r="G189" s="44">
        <v>59.49</v>
      </c>
      <c r="H189" s="62"/>
      <c r="I189" s="44" t="str">
        <f t="shared" si="6"/>
        <v/>
      </c>
    </row>
    <row r="190" spans="1:9">
      <c r="A190" s="11">
        <v>177</v>
      </c>
      <c r="B190" s="11" t="s">
        <v>368</v>
      </c>
      <c r="C190" s="12" t="s">
        <v>369</v>
      </c>
      <c r="D190" s="13" t="s">
        <v>23</v>
      </c>
      <c r="E190" s="14">
        <v>115.04</v>
      </c>
      <c r="F190" s="14">
        <v>105.46</v>
      </c>
      <c r="G190" s="44">
        <v>95.87</v>
      </c>
      <c r="H190" s="62"/>
      <c r="I190" s="44" t="str">
        <f t="shared" si="6"/>
        <v/>
      </c>
    </row>
    <row r="191" spans="1:9">
      <c r="A191" s="11">
        <v>178</v>
      </c>
      <c r="B191" s="11" t="s">
        <v>370</v>
      </c>
      <c r="C191" s="12" t="s">
        <v>371</v>
      </c>
      <c r="D191" s="13" t="s">
        <v>23</v>
      </c>
      <c r="E191" s="14">
        <v>83.94</v>
      </c>
      <c r="F191" s="14">
        <v>76.95</v>
      </c>
      <c r="G191" s="44">
        <v>69.95</v>
      </c>
      <c r="H191" s="62"/>
      <c r="I191" s="44" t="str">
        <f t="shared" si="6"/>
        <v/>
      </c>
    </row>
    <row r="192" spans="1:9">
      <c r="A192" s="11">
        <v>179</v>
      </c>
      <c r="B192" s="11" t="s">
        <v>372</v>
      </c>
      <c r="C192" s="12" t="s">
        <v>373</v>
      </c>
      <c r="D192" s="13" t="s">
        <v>10</v>
      </c>
      <c r="E192" s="14">
        <v>86.53</v>
      </c>
      <c r="F192" s="14">
        <v>79.319999999999993</v>
      </c>
      <c r="G192" s="44">
        <v>72.11</v>
      </c>
      <c r="H192" s="62"/>
      <c r="I192" s="44" t="str">
        <f t="shared" si="6"/>
        <v/>
      </c>
    </row>
    <row r="193" spans="1:9">
      <c r="A193" s="11">
        <v>180</v>
      </c>
      <c r="B193" s="11" t="s">
        <v>374</v>
      </c>
      <c r="C193" s="12" t="s">
        <v>375</v>
      </c>
      <c r="D193" s="13" t="s">
        <v>23</v>
      </c>
      <c r="E193" s="14">
        <v>120.59</v>
      </c>
      <c r="F193" s="14">
        <v>110.54</v>
      </c>
      <c r="G193" s="44">
        <v>100.49</v>
      </c>
      <c r="H193" s="62"/>
      <c r="I193" s="44" t="str">
        <f t="shared" si="6"/>
        <v/>
      </c>
    </row>
    <row r="194" spans="1:9">
      <c r="A194" s="11">
        <v>181</v>
      </c>
      <c r="B194" s="11" t="s">
        <v>376</v>
      </c>
      <c r="C194" s="12" t="s">
        <v>377</v>
      </c>
      <c r="D194" s="13" t="s">
        <v>57</v>
      </c>
      <c r="E194" s="14">
        <v>98.38</v>
      </c>
      <c r="F194" s="14">
        <v>90.18</v>
      </c>
      <c r="G194" s="44">
        <v>81.98</v>
      </c>
      <c r="H194" s="62"/>
      <c r="I194" s="44" t="str">
        <f t="shared" si="6"/>
        <v/>
      </c>
    </row>
    <row r="195" spans="1:9" hidden="1">
      <c r="A195" s="5"/>
      <c r="B195" s="6"/>
      <c r="C195" s="7" t="s">
        <v>378</v>
      </c>
      <c r="D195" s="8"/>
      <c r="E195" s="9"/>
      <c r="F195" s="10"/>
      <c r="G195" s="9"/>
      <c r="H195" s="55"/>
      <c r="I195" s="9"/>
    </row>
    <row r="196" spans="1:9">
      <c r="A196" s="11">
        <v>182</v>
      </c>
      <c r="B196" s="11" t="s">
        <v>379</v>
      </c>
      <c r="C196" s="12" t="s">
        <v>380</v>
      </c>
      <c r="D196" s="13" t="s">
        <v>381</v>
      </c>
      <c r="E196" s="14">
        <v>75.56</v>
      </c>
      <c r="F196" s="14">
        <v>69.27</v>
      </c>
      <c r="G196" s="44">
        <v>62.97</v>
      </c>
      <c r="H196" s="62"/>
      <c r="I196" s="44" t="str">
        <f t="shared" ref="I196:I228" si="7">IF(H196&lt;1,"",IF(H$7="Price A",$H196*$G196,IF(H$7="Price B",H196*$F196,IF(H$7="Price C",$H196*$E196,""))))</f>
        <v/>
      </c>
    </row>
    <row r="197" spans="1:9">
      <c r="A197" s="11">
        <v>183</v>
      </c>
      <c r="B197" s="11" t="s">
        <v>382</v>
      </c>
      <c r="C197" s="12" t="s">
        <v>383</v>
      </c>
      <c r="D197" s="13" t="s">
        <v>384</v>
      </c>
      <c r="E197" s="14">
        <v>90.91</v>
      </c>
      <c r="F197" s="14">
        <v>83.34</v>
      </c>
      <c r="G197" s="44">
        <v>75.760000000000005</v>
      </c>
      <c r="H197" s="62"/>
      <c r="I197" s="44" t="str">
        <f t="shared" si="7"/>
        <v/>
      </c>
    </row>
    <row r="198" spans="1:9">
      <c r="A198" s="11">
        <v>184</v>
      </c>
      <c r="B198" s="11" t="s">
        <v>385</v>
      </c>
      <c r="C198" s="12" t="s">
        <v>386</v>
      </c>
      <c r="D198" s="13" t="s">
        <v>387</v>
      </c>
      <c r="E198" s="14">
        <v>88.45</v>
      </c>
      <c r="F198" s="14">
        <v>81.08</v>
      </c>
      <c r="G198" s="44">
        <v>73.709999999999994</v>
      </c>
      <c r="H198" s="62"/>
      <c r="I198" s="44" t="str">
        <f t="shared" si="7"/>
        <v/>
      </c>
    </row>
    <row r="199" spans="1:9">
      <c r="A199" s="11">
        <v>185</v>
      </c>
      <c r="B199" s="11" t="s">
        <v>388</v>
      </c>
      <c r="C199" s="12" t="s">
        <v>389</v>
      </c>
      <c r="D199" s="13" t="s">
        <v>49</v>
      </c>
      <c r="E199" s="14">
        <v>74.239999999999995</v>
      </c>
      <c r="F199" s="14">
        <v>68.06</v>
      </c>
      <c r="G199" s="44">
        <v>61.87</v>
      </c>
      <c r="H199" s="62"/>
      <c r="I199" s="44" t="str">
        <f t="shared" si="7"/>
        <v/>
      </c>
    </row>
    <row r="200" spans="1:9">
      <c r="A200" s="11">
        <v>186</v>
      </c>
      <c r="B200" s="11" t="s">
        <v>390</v>
      </c>
      <c r="C200" s="12" t="s">
        <v>391</v>
      </c>
      <c r="D200" s="13" t="s">
        <v>23</v>
      </c>
      <c r="E200" s="14">
        <v>118.43</v>
      </c>
      <c r="F200" s="14">
        <v>108.56</v>
      </c>
      <c r="G200" s="44">
        <v>98.69</v>
      </c>
      <c r="H200" s="62"/>
      <c r="I200" s="44" t="str">
        <f t="shared" si="7"/>
        <v/>
      </c>
    </row>
    <row r="201" spans="1:9">
      <c r="A201" s="11">
        <v>187</v>
      </c>
      <c r="B201" s="11" t="s">
        <v>392</v>
      </c>
      <c r="C201" s="12" t="s">
        <v>393</v>
      </c>
      <c r="D201" s="13" t="s">
        <v>394</v>
      </c>
      <c r="E201" s="14">
        <v>53.99</v>
      </c>
      <c r="F201" s="14">
        <v>49.49</v>
      </c>
      <c r="G201" s="44">
        <v>44.99</v>
      </c>
      <c r="H201" s="62"/>
      <c r="I201" s="44" t="str">
        <f t="shared" si="7"/>
        <v/>
      </c>
    </row>
    <row r="202" spans="1:9">
      <c r="A202" s="11">
        <v>188</v>
      </c>
      <c r="B202" s="11" t="s">
        <v>395</v>
      </c>
      <c r="C202" s="12" t="s">
        <v>396</v>
      </c>
      <c r="D202" s="13" t="s">
        <v>381</v>
      </c>
      <c r="E202" s="14">
        <v>77.989999999999995</v>
      </c>
      <c r="F202" s="14">
        <v>71.489999999999995</v>
      </c>
      <c r="G202" s="44">
        <v>64.989999999999995</v>
      </c>
      <c r="H202" s="62"/>
      <c r="I202" s="44" t="str">
        <f t="shared" si="7"/>
        <v/>
      </c>
    </row>
    <row r="203" spans="1:9">
      <c r="A203" s="11">
        <v>189</v>
      </c>
      <c r="B203" s="11" t="s">
        <v>397</v>
      </c>
      <c r="C203" s="12" t="s">
        <v>398</v>
      </c>
      <c r="D203" s="13" t="s">
        <v>381</v>
      </c>
      <c r="E203" s="14">
        <v>77.87</v>
      </c>
      <c r="F203" s="14">
        <v>71.38</v>
      </c>
      <c r="G203" s="44">
        <v>64.89</v>
      </c>
      <c r="H203" s="62"/>
      <c r="I203" s="44" t="str">
        <f t="shared" si="7"/>
        <v/>
      </c>
    </row>
    <row r="204" spans="1:9">
      <c r="A204" s="11">
        <v>190</v>
      </c>
      <c r="B204" s="11" t="s">
        <v>399</v>
      </c>
      <c r="C204" s="12" t="s">
        <v>400</v>
      </c>
      <c r="D204" s="13" t="s">
        <v>381</v>
      </c>
      <c r="E204" s="14">
        <v>65.53</v>
      </c>
      <c r="F204" s="14">
        <v>60.07</v>
      </c>
      <c r="G204" s="44">
        <v>54.61</v>
      </c>
      <c r="H204" s="62"/>
      <c r="I204" s="44" t="str">
        <f t="shared" si="7"/>
        <v/>
      </c>
    </row>
    <row r="205" spans="1:9">
      <c r="A205" s="11">
        <v>191</v>
      </c>
      <c r="B205" s="11" t="s">
        <v>401</v>
      </c>
      <c r="C205" s="12" t="s">
        <v>402</v>
      </c>
      <c r="D205" s="13" t="s">
        <v>403</v>
      </c>
      <c r="E205" s="14">
        <v>94.19</v>
      </c>
      <c r="F205" s="14">
        <v>86.34</v>
      </c>
      <c r="G205" s="44">
        <v>78.489999999999995</v>
      </c>
      <c r="H205" s="62"/>
      <c r="I205" s="44" t="str">
        <f t="shared" si="7"/>
        <v/>
      </c>
    </row>
    <row r="206" spans="1:9">
      <c r="A206" s="11">
        <v>192</v>
      </c>
      <c r="B206" s="11" t="s">
        <v>404</v>
      </c>
      <c r="C206" s="12" t="s">
        <v>405</v>
      </c>
      <c r="D206" s="13" t="s">
        <v>403</v>
      </c>
      <c r="E206" s="14">
        <v>94.07</v>
      </c>
      <c r="F206" s="14">
        <v>86.23</v>
      </c>
      <c r="G206" s="44">
        <v>78.39</v>
      </c>
      <c r="H206" s="62"/>
      <c r="I206" s="44" t="str">
        <f t="shared" si="7"/>
        <v/>
      </c>
    </row>
    <row r="207" spans="1:9">
      <c r="A207" s="11">
        <v>193</v>
      </c>
      <c r="B207" s="11" t="s">
        <v>406</v>
      </c>
      <c r="C207" s="12" t="s">
        <v>407</v>
      </c>
      <c r="D207" s="13" t="s">
        <v>387</v>
      </c>
      <c r="E207" s="14">
        <v>94.18</v>
      </c>
      <c r="F207" s="14">
        <v>86.33</v>
      </c>
      <c r="G207" s="44">
        <v>78.48</v>
      </c>
      <c r="H207" s="62"/>
      <c r="I207" s="44" t="str">
        <f t="shared" si="7"/>
        <v/>
      </c>
    </row>
    <row r="208" spans="1:9">
      <c r="A208" s="11">
        <v>194</v>
      </c>
      <c r="B208" s="11" t="s">
        <v>408</v>
      </c>
      <c r="C208" s="12" t="s">
        <v>409</v>
      </c>
      <c r="D208" s="13" t="s">
        <v>394</v>
      </c>
      <c r="E208" s="14">
        <v>73.55</v>
      </c>
      <c r="F208" s="14">
        <v>67.42</v>
      </c>
      <c r="G208" s="44">
        <v>61.29</v>
      </c>
      <c r="H208" s="62"/>
      <c r="I208" s="44" t="str">
        <f t="shared" si="7"/>
        <v/>
      </c>
    </row>
    <row r="209" spans="1:9">
      <c r="A209" s="11">
        <v>195</v>
      </c>
      <c r="B209" s="11" t="s">
        <v>410</v>
      </c>
      <c r="C209" s="12" t="s">
        <v>411</v>
      </c>
      <c r="D209" s="13" t="s">
        <v>381</v>
      </c>
      <c r="E209" s="14">
        <v>70.64</v>
      </c>
      <c r="F209" s="14">
        <v>64.760000000000005</v>
      </c>
      <c r="G209" s="44">
        <v>58.87</v>
      </c>
      <c r="H209" s="62"/>
      <c r="I209" s="44" t="str">
        <f t="shared" si="7"/>
        <v/>
      </c>
    </row>
    <row r="210" spans="1:9">
      <c r="A210" s="11">
        <v>196</v>
      </c>
      <c r="B210" s="11" t="s">
        <v>412</v>
      </c>
      <c r="C210" s="12" t="s">
        <v>413</v>
      </c>
      <c r="D210" s="13" t="s">
        <v>414</v>
      </c>
      <c r="E210" s="14">
        <v>59.72</v>
      </c>
      <c r="F210" s="14">
        <v>54.75</v>
      </c>
      <c r="G210" s="44">
        <v>49.77</v>
      </c>
      <c r="H210" s="62"/>
      <c r="I210" s="44" t="str">
        <f t="shared" si="7"/>
        <v/>
      </c>
    </row>
    <row r="211" spans="1:9">
      <c r="A211" s="11">
        <v>197</v>
      </c>
      <c r="B211" s="11" t="s">
        <v>415</v>
      </c>
      <c r="C211" s="12" t="s">
        <v>416</v>
      </c>
      <c r="D211" s="13" t="s">
        <v>394</v>
      </c>
      <c r="E211" s="14">
        <v>209.95</v>
      </c>
      <c r="F211" s="14">
        <v>192.46</v>
      </c>
      <c r="G211" s="44">
        <v>174.96</v>
      </c>
      <c r="H211" s="62"/>
      <c r="I211" s="44" t="str">
        <f t="shared" si="7"/>
        <v/>
      </c>
    </row>
    <row r="212" spans="1:9">
      <c r="A212" s="11">
        <v>198</v>
      </c>
      <c r="B212" s="11" t="s">
        <v>417</v>
      </c>
      <c r="C212" s="12" t="s">
        <v>418</v>
      </c>
      <c r="D212" s="13" t="s">
        <v>394</v>
      </c>
      <c r="E212" s="14">
        <v>95.83</v>
      </c>
      <c r="F212" s="14">
        <v>87.85</v>
      </c>
      <c r="G212" s="44">
        <v>79.86</v>
      </c>
      <c r="H212" s="62"/>
      <c r="I212" s="44" t="str">
        <f t="shared" si="7"/>
        <v/>
      </c>
    </row>
    <row r="213" spans="1:9">
      <c r="A213" s="11">
        <v>199</v>
      </c>
      <c r="B213" s="11" t="s">
        <v>419</v>
      </c>
      <c r="C213" s="12" t="s">
        <v>420</v>
      </c>
      <c r="D213" s="13" t="s">
        <v>394</v>
      </c>
      <c r="E213" s="14">
        <v>80.39</v>
      </c>
      <c r="F213" s="14">
        <v>73.69</v>
      </c>
      <c r="G213" s="44">
        <v>66.989999999999995</v>
      </c>
      <c r="H213" s="62"/>
      <c r="I213" s="44" t="str">
        <f t="shared" si="7"/>
        <v/>
      </c>
    </row>
    <row r="214" spans="1:9">
      <c r="A214" s="11">
        <v>200</v>
      </c>
      <c r="B214" s="11" t="s">
        <v>421</v>
      </c>
      <c r="C214" s="12" t="s">
        <v>422</v>
      </c>
      <c r="D214" s="13" t="s">
        <v>403</v>
      </c>
      <c r="E214" s="14">
        <v>73.98</v>
      </c>
      <c r="F214" s="14">
        <v>67.819999999999993</v>
      </c>
      <c r="G214" s="44">
        <v>61.65</v>
      </c>
      <c r="H214" s="62"/>
      <c r="I214" s="44" t="str">
        <f t="shared" si="7"/>
        <v/>
      </c>
    </row>
    <row r="215" spans="1:9">
      <c r="A215" s="11">
        <v>201</v>
      </c>
      <c r="B215" s="11" t="s">
        <v>423</v>
      </c>
      <c r="C215" s="12" t="s">
        <v>424</v>
      </c>
      <c r="D215" s="13" t="s">
        <v>394</v>
      </c>
      <c r="E215" s="14">
        <v>83.75</v>
      </c>
      <c r="F215" s="14">
        <v>76.77</v>
      </c>
      <c r="G215" s="44">
        <v>69.790000000000006</v>
      </c>
      <c r="H215" s="62"/>
      <c r="I215" s="44" t="str">
        <f t="shared" si="7"/>
        <v/>
      </c>
    </row>
    <row r="216" spans="1:9">
      <c r="A216" s="11">
        <v>202</v>
      </c>
      <c r="B216" s="11" t="s">
        <v>425</v>
      </c>
      <c r="C216" s="12" t="s">
        <v>426</v>
      </c>
      <c r="D216" s="13" t="s">
        <v>403</v>
      </c>
      <c r="E216" s="14">
        <v>94.19</v>
      </c>
      <c r="F216" s="14">
        <v>86.34</v>
      </c>
      <c r="G216" s="44">
        <v>78.489999999999995</v>
      </c>
      <c r="H216" s="62"/>
      <c r="I216" s="44" t="str">
        <f t="shared" si="7"/>
        <v/>
      </c>
    </row>
    <row r="217" spans="1:9">
      <c r="A217" s="11">
        <v>203</v>
      </c>
      <c r="B217" s="11" t="s">
        <v>427</v>
      </c>
      <c r="C217" s="12" t="s">
        <v>428</v>
      </c>
      <c r="D217" s="13" t="s">
        <v>381</v>
      </c>
      <c r="E217" s="14">
        <v>69.11</v>
      </c>
      <c r="F217" s="14">
        <v>63.35</v>
      </c>
      <c r="G217" s="44">
        <v>57.59</v>
      </c>
      <c r="H217" s="62"/>
      <c r="I217" s="44" t="str">
        <f t="shared" si="7"/>
        <v/>
      </c>
    </row>
    <row r="218" spans="1:9">
      <c r="A218" s="11">
        <v>204</v>
      </c>
      <c r="B218" s="11" t="s">
        <v>429</v>
      </c>
      <c r="C218" s="12" t="s">
        <v>430</v>
      </c>
      <c r="D218" s="13" t="s">
        <v>394</v>
      </c>
      <c r="E218" s="14">
        <v>94.15</v>
      </c>
      <c r="F218" s="14">
        <v>86.31</v>
      </c>
      <c r="G218" s="44">
        <v>78.459999999999994</v>
      </c>
      <c r="H218" s="62"/>
      <c r="I218" s="44" t="str">
        <f t="shared" si="7"/>
        <v/>
      </c>
    </row>
    <row r="219" spans="1:9">
      <c r="A219" s="11">
        <v>205</v>
      </c>
      <c r="B219" s="11" t="s">
        <v>431</v>
      </c>
      <c r="C219" s="12" t="s">
        <v>432</v>
      </c>
      <c r="D219" s="13" t="s">
        <v>394</v>
      </c>
      <c r="E219" s="14">
        <v>66.73</v>
      </c>
      <c r="F219" s="14">
        <v>61.17</v>
      </c>
      <c r="G219" s="44">
        <v>55.61</v>
      </c>
      <c r="H219" s="62"/>
      <c r="I219" s="44" t="str">
        <f t="shared" si="7"/>
        <v/>
      </c>
    </row>
    <row r="220" spans="1:9">
      <c r="A220" s="11">
        <v>206</v>
      </c>
      <c r="B220" s="11" t="s">
        <v>433</v>
      </c>
      <c r="C220" s="12" t="s">
        <v>434</v>
      </c>
      <c r="D220" s="13" t="s">
        <v>403</v>
      </c>
      <c r="E220" s="14">
        <v>94.19</v>
      </c>
      <c r="F220" s="14">
        <v>86.34</v>
      </c>
      <c r="G220" s="44">
        <v>78.489999999999995</v>
      </c>
      <c r="H220" s="62"/>
      <c r="I220" s="44" t="str">
        <f t="shared" si="7"/>
        <v/>
      </c>
    </row>
    <row r="221" spans="1:9">
      <c r="A221" s="11">
        <v>207</v>
      </c>
      <c r="B221" s="11" t="s">
        <v>435</v>
      </c>
      <c r="C221" s="12" t="s">
        <v>436</v>
      </c>
      <c r="D221" s="13" t="s">
        <v>381</v>
      </c>
      <c r="E221" s="14">
        <v>71.8</v>
      </c>
      <c r="F221" s="14">
        <v>65.81</v>
      </c>
      <c r="G221" s="44">
        <v>59.83</v>
      </c>
      <c r="H221" s="62"/>
      <c r="I221" s="44" t="str">
        <f t="shared" si="7"/>
        <v/>
      </c>
    </row>
    <row r="222" spans="1:9">
      <c r="A222" s="11">
        <v>208</v>
      </c>
      <c r="B222" s="11" t="s">
        <v>437</v>
      </c>
      <c r="C222" s="12" t="s">
        <v>438</v>
      </c>
      <c r="D222" s="13" t="s">
        <v>394</v>
      </c>
      <c r="E222" s="14">
        <v>83.99</v>
      </c>
      <c r="F222" s="14">
        <v>76.989999999999995</v>
      </c>
      <c r="G222" s="44">
        <v>69.989999999999995</v>
      </c>
      <c r="H222" s="62"/>
      <c r="I222" s="44" t="str">
        <f t="shared" si="7"/>
        <v/>
      </c>
    </row>
    <row r="223" spans="1:9">
      <c r="A223" s="11">
        <v>209</v>
      </c>
      <c r="B223" s="11" t="s">
        <v>439</v>
      </c>
      <c r="C223" s="12" t="s">
        <v>440</v>
      </c>
      <c r="D223" s="13" t="s">
        <v>403</v>
      </c>
      <c r="E223" s="14">
        <v>65.86</v>
      </c>
      <c r="F223" s="14">
        <v>60.37</v>
      </c>
      <c r="G223" s="44">
        <v>54.88</v>
      </c>
      <c r="H223" s="62"/>
      <c r="I223" s="44" t="str">
        <f t="shared" si="7"/>
        <v/>
      </c>
    </row>
    <row r="224" spans="1:9">
      <c r="A224" s="11">
        <v>210</v>
      </c>
      <c r="B224" s="11" t="s">
        <v>441</v>
      </c>
      <c r="C224" s="12" t="s">
        <v>442</v>
      </c>
      <c r="D224" s="13" t="s">
        <v>394</v>
      </c>
      <c r="E224" s="14">
        <v>59.92</v>
      </c>
      <c r="F224" s="14">
        <v>54.92</v>
      </c>
      <c r="G224" s="44">
        <v>49.93</v>
      </c>
      <c r="H224" s="62"/>
      <c r="I224" s="44" t="str">
        <f t="shared" si="7"/>
        <v/>
      </c>
    </row>
    <row r="225" spans="1:9">
      <c r="A225" s="11">
        <v>211</v>
      </c>
      <c r="B225" s="11" t="s">
        <v>443</v>
      </c>
      <c r="C225" s="12" t="s">
        <v>444</v>
      </c>
      <c r="D225" s="13" t="s">
        <v>445</v>
      </c>
      <c r="E225" s="14">
        <v>83.99</v>
      </c>
      <c r="F225" s="14">
        <v>76.989999999999995</v>
      </c>
      <c r="G225" s="44">
        <v>69.989999999999995</v>
      </c>
      <c r="H225" s="62"/>
      <c r="I225" s="44" t="str">
        <f t="shared" si="7"/>
        <v/>
      </c>
    </row>
    <row r="226" spans="1:9">
      <c r="A226" s="11">
        <v>212</v>
      </c>
      <c r="B226" s="11" t="s">
        <v>446</v>
      </c>
      <c r="C226" s="12" t="s">
        <v>447</v>
      </c>
      <c r="D226" s="13" t="s">
        <v>394</v>
      </c>
      <c r="E226" s="14">
        <v>100.19</v>
      </c>
      <c r="F226" s="14">
        <v>91.84</v>
      </c>
      <c r="G226" s="44">
        <v>83.49</v>
      </c>
      <c r="H226" s="62"/>
      <c r="I226" s="44" t="str">
        <f t="shared" si="7"/>
        <v/>
      </c>
    </row>
    <row r="227" spans="1:9">
      <c r="A227" s="11">
        <v>213</v>
      </c>
      <c r="B227" s="11" t="s">
        <v>448</v>
      </c>
      <c r="C227" s="12" t="s">
        <v>449</v>
      </c>
      <c r="D227" s="13" t="s">
        <v>394</v>
      </c>
      <c r="E227" s="14">
        <v>83.99</v>
      </c>
      <c r="F227" s="14">
        <v>76.989999999999995</v>
      </c>
      <c r="G227" s="44">
        <v>69.989999999999995</v>
      </c>
      <c r="H227" s="62"/>
      <c r="I227" s="44" t="str">
        <f t="shared" si="7"/>
        <v/>
      </c>
    </row>
    <row r="228" spans="1:9">
      <c r="A228" s="11">
        <v>214</v>
      </c>
      <c r="B228" s="11" t="s">
        <v>450</v>
      </c>
      <c r="C228" s="12" t="s">
        <v>451</v>
      </c>
      <c r="D228" s="13" t="s">
        <v>394</v>
      </c>
      <c r="E228" s="14">
        <v>83.99</v>
      </c>
      <c r="F228" s="14">
        <v>76.989999999999995</v>
      </c>
      <c r="G228" s="44">
        <v>69.989999999999995</v>
      </c>
      <c r="H228" s="62"/>
      <c r="I228" s="44" t="str">
        <f t="shared" si="7"/>
        <v/>
      </c>
    </row>
    <row r="229" spans="1:9" hidden="1">
      <c r="A229" s="5"/>
      <c r="B229" s="6"/>
      <c r="C229" s="7" t="s">
        <v>452</v>
      </c>
      <c r="D229" s="8"/>
      <c r="E229" s="9"/>
      <c r="F229" s="10"/>
      <c r="G229" s="9"/>
      <c r="H229" s="55"/>
      <c r="I229" s="9"/>
    </row>
    <row r="230" spans="1:9">
      <c r="A230" s="11">
        <v>215</v>
      </c>
      <c r="B230" s="11" t="s">
        <v>453</v>
      </c>
      <c r="C230" s="12" t="s">
        <v>454</v>
      </c>
      <c r="D230" s="13" t="s">
        <v>381</v>
      </c>
      <c r="E230" s="14">
        <v>73.790000000000006</v>
      </c>
      <c r="F230" s="14">
        <v>67.64</v>
      </c>
      <c r="G230" s="44">
        <v>61.49</v>
      </c>
      <c r="H230" s="62"/>
      <c r="I230" s="44" t="str">
        <f t="shared" ref="I230:I260" si="8">IF(H230&lt;1,"",IF(H$7="Price A",$H230*$G230,IF(H$7="Price B",H230*$F230,IF(H$7="Price C",$H230*$E230,""))))</f>
        <v/>
      </c>
    </row>
    <row r="231" spans="1:9">
      <c r="A231" s="11">
        <v>216</v>
      </c>
      <c r="B231" s="11" t="s">
        <v>455</v>
      </c>
      <c r="C231" s="12" t="s">
        <v>456</v>
      </c>
      <c r="D231" s="13" t="s">
        <v>394</v>
      </c>
      <c r="E231" s="14">
        <v>99.5</v>
      </c>
      <c r="F231" s="14">
        <v>91.21</v>
      </c>
      <c r="G231" s="44">
        <v>82.92</v>
      </c>
      <c r="H231" s="62"/>
      <c r="I231" s="44" t="str">
        <f t="shared" si="8"/>
        <v/>
      </c>
    </row>
    <row r="232" spans="1:9">
      <c r="A232" s="11">
        <v>217</v>
      </c>
      <c r="B232" s="11" t="s">
        <v>457</v>
      </c>
      <c r="C232" s="12" t="s">
        <v>458</v>
      </c>
      <c r="D232" s="13" t="s">
        <v>403</v>
      </c>
      <c r="E232" s="14">
        <v>74.39</v>
      </c>
      <c r="F232" s="14">
        <v>68.19</v>
      </c>
      <c r="G232" s="44">
        <v>61.99</v>
      </c>
      <c r="H232" s="62"/>
      <c r="I232" s="44" t="str">
        <f t="shared" si="8"/>
        <v/>
      </c>
    </row>
    <row r="233" spans="1:9">
      <c r="A233" s="11">
        <v>218</v>
      </c>
      <c r="B233" s="11" t="s">
        <v>459</v>
      </c>
      <c r="C233" s="12" t="s">
        <v>460</v>
      </c>
      <c r="D233" s="13" t="s">
        <v>381</v>
      </c>
      <c r="E233" s="14">
        <v>71.989999999999995</v>
      </c>
      <c r="F233" s="14">
        <v>65.989999999999995</v>
      </c>
      <c r="G233" s="44">
        <v>59.99</v>
      </c>
      <c r="H233" s="62"/>
      <c r="I233" s="44" t="str">
        <f t="shared" si="8"/>
        <v/>
      </c>
    </row>
    <row r="234" spans="1:9">
      <c r="A234" s="11">
        <v>219</v>
      </c>
      <c r="B234" s="11" t="s">
        <v>461</v>
      </c>
      <c r="C234" s="12" t="s">
        <v>462</v>
      </c>
      <c r="D234" s="13" t="s">
        <v>394</v>
      </c>
      <c r="E234" s="14">
        <v>107.95</v>
      </c>
      <c r="F234" s="14">
        <v>98.96</v>
      </c>
      <c r="G234" s="44">
        <v>89.96</v>
      </c>
      <c r="H234" s="62"/>
      <c r="I234" s="44" t="str">
        <f t="shared" si="8"/>
        <v/>
      </c>
    </row>
    <row r="235" spans="1:9">
      <c r="A235" s="11">
        <v>220</v>
      </c>
      <c r="B235" s="11" t="s">
        <v>463</v>
      </c>
      <c r="C235" s="12" t="s">
        <v>464</v>
      </c>
      <c r="D235" s="13" t="s">
        <v>394</v>
      </c>
      <c r="E235" s="14">
        <v>97.19</v>
      </c>
      <c r="F235" s="14">
        <v>89.09</v>
      </c>
      <c r="G235" s="44">
        <v>80.989999999999995</v>
      </c>
      <c r="H235" s="62"/>
      <c r="I235" s="44" t="str">
        <f t="shared" si="8"/>
        <v/>
      </c>
    </row>
    <row r="236" spans="1:9">
      <c r="A236" s="11">
        <v>221</v>
      </c>
      <c r="B236" s="11" t="s">
        <v>465</v>
      </c>
      <c r="C236" s="12" t="s">
        <v>466</v>
      </c>
      <c r="D236" s="13" t="s">
        <v>403</v>
      </c>
      <c r="E236" s="14">
        <v>94.55</v>
      </c>
      <c r="F236" s="14">
        <v>86.67</v>
      </c>
      <c r="G236" s="44">
        <v>78.790000000000006</v>
      </c>
      <c r="H236" s="62"/>
      <c r="I236" s="44" t="str">
        <f t="shared" si="8"/>
        <v/>
      </c>
    </row>
    <row r="237" spans="1:9">
      <c r="A237" s="11">
        <v>222</v>
      </c>
      <c r="B237" s="11" t="s">
        <v>467</v>
      </c>
      <c r="C237" s="12" t="s">
        <v>468</v>
      </c>
      <c r="D237" s="13" t="s">
        <v>445</v>
      </c>
      <c r="E237" s="14">
        <v>93.06</v>
      </c>
      <c r="F237" s="14">
        <v>85.31</v>
      </c>
      <c r="G237" s="44">
        <v>77.55</v>
      </c>
      <c r="H237" s="62"/>
      <c r="I237" s="44" t="str">
        <f t="shared" si="8"/>
        <v/>
      </c>
    </row>
    <row r="238" spans="1:9">
      <c r="A238" s="11">
        <v>223</v>
      </c>
      <c r="B238" s="11" t="s">
        <v>469</v>
      </c>
      <c r="C238" s="12" t="s">
        <v>470</v>
      </c>
      <c r="D238" s="13" t="s">
        <v>49</v>
      </c>
      <c r="E238" s="14">
        <v>77.989999999999995</v>
      </c>
      <c r="F238" s="14">
        <v>71.489999999999995</v>
      </c>
      <c r="G238" s="44">
        <v>64.989999999999995</v>
      </c>
      <c r="H238" s="62"/>
      <c r="I238" s="44" t="str">
        <f t="shared" si="8"/>
        <v/>
      </c>
    </row>
    <row r="239" spans="1:9">
      <c r="A239" s="11">
        <v>224</v>
      </c>
      <c r="B239" s="11" t="s">
        <v>471</v>
      </c>
      <c r="C239" s="12" t="s">
        <v>472</v>
      </c>
      <c r="D239" s="13" t="s">
        <v>403</v>
      </c>
      <c r="E239" s="14">
        <v>86.99</v>
      </c>
      <c r="F239" s="14">
        <v>79.739999999999995</v>
      </c>
      <c r="G239" s="44">
        <v>72.489999999999995</v>
      </c>
      <c r="H239" s="62"/>
      <c r="I239" s="44" t="str">
        <f t="shared" si="8"/>
        <v/>
      </c>
    </row>
    <row r="240" spans="1:9">
      <c r="A240" s="11">
        <v>225</v>
      </c>
      <c r="B240" s="11" t="s">
        <v>473</v>
      </c>
      <c r="C240" s="12" t="s">
        <v>474</v>
      </c>
      <c r="D240" s="13" t="s">
        <v>394</v>
      </c>
      <c r="E240" s="14">
        <v>68.38</v>
      </c>
      <c r="F240" s="14">
        <v>62.68</v>
      </c>
      <c r="G240" s="44">
        <v>56.98</v>
      </c>
      <c r="H240" s="62"/>
      <c r="I240" s="44" t="str">
        <f t="shared" si="8"/>
        <v/>
      </c>
    </row>
    <row r="241" spans="1:9">
      <c r="A241" s="11">
        <v>226</v>
      </c>
      <c r="B241" s="11" t="s">
        <v>475</v>
      </c>
      <c r="C241" s="12" t="s">
        <v>476</v>
      </c>
      <c r="D241" s="13" t="s">
        <v>381</v>
      </c>
      <c r="E241" s="14">
        <v>79.16</v>
      </c>
      <c r="F241" s="14">
        <v>72.569999999999993</v>
      </c>
      <c r="G241" s="44">
        <v>65.97</v>
      </c>
      <c r="H241" s="62"/>
      <c r="I241" s="44" t="str">
        <f t="shared" si="8"/>
        <v/>
      </c>
    </row>
    <row r="242" spans="1:9">
      <c r="A242" s="11">
        <v>227</v>
      </c>
      <c r="B242" s="11" t="s">
        <v>477</v>
      </c>
      <c r="C242" s="12" t="s">
        <v>478</v>
      </c>
      <c r="D242" s="13" t="s">
        <v>394</v>
      </c>
      <c r="E242" s="14">
        <v>105.56</v>
      </c>
      <c r="F242" s="14">
        <v>96.77</v>
      </c>
      <c r="G242" s="44">
        <v>87.97</v>
      </c>
      <c r="H242" s="62"/>
      <c r="I242" s="44" t="str">
        <f t="shared" si="8"/>
        <v/>
      </c>
    </row>
    <row r="243" spans="1:9">
      <c r="A243" s="11">
        <v>228</v>
      </c>
      <c r="B243" s="11" t="s">
        <v>479</v>
      </c>
      <c r="C243" s="12" t="s">
        <v>480</v>
      </c>
      <c r="D243" s="13" t="s">
        <v>394</v>
      </c>
      <c r="E243" s="14">
        <v>91.79</v>
      </c>
      <c r="F243" s="14">
        <v>84.14</v>
      </c>
      <c r="G243" s="44">
        <v>76.489999999999995</v>
      </c>
      <c r="H243" s="62"/>
      <c r="I243" s="44" t="str">
        <f t="shared" si="8"/>
        <v/>
      </c>
    </row>
    <row r="244" spans="1:9">
      <c r="A244" s="11">
        <v>229</v>
      </c>
      <c r="B244" s="11" t="s">
        <v>481</v>
      </c>
      <c r="C244" s="12" t="s">
        <v>482</v>
      </c>
      <c r="D244" s="13" t="s">
        <v>381</v>
      </c>
      <c r="E244" s="14">
        <v>91.16</v>
      </c>
      <c r="F244" s="14">
        <v>83.57</v>
      </c>
      <c r="G244" s="44">
        <v>75.97</v>
      </c>
      <c r="H244" s="62"/>
      <c r="I244" s="44" t="str">
        <f t="shared" si="8"/>
        <v/>
      </c>
    </row>
    <row r="245" spans="1:9">
      <c r="A245" s="11">
        <v>230</v>
      </c>
      <c r="B245" s="11" t="s">
        <v>483</v>
      </c>
      <c r="C245" s="12" t="s">
        <v>484</v>
      </c>
      <c r="D245" s="13" t="s">
        <v>403</v>
      </c>
      <c r="E245" s="14">
        <v>64.55</v>
      </c>
      <c r="F245" s="14">
        <v>59.17</v>
      </c>
      <c r="G245" s="44">
        <v>53.79</v>
      </c>
      <c r="H245" s="62"/>
      <c r="I245" s="44" t="str">
        <f t="shared" si="8"/>
        <v/>
      </c>
    </row>
    <row r="246" spans="1:9">
      <c r="A246" s="11">
        <v>231</v>
      </c>
      <c r="B246" s="11" t="s">
        <v>485</v>
      </c>
      <c r="C246" s="12" t="s">
        <v>486</v>
      </c>
      <c r="D246" s="13" t="s">
        <v>381</v>
      </c>
      <c r="E246" s="14">
        <v>75.59</v>
      </c>
      <c r="F246" s="14">
        <v>69.290000000000006</v>
      </c>
      <c r="G246" s="44">
        <v>62.99</v>
      </c>
      <c r="H246" s="62"/>
      <c r="I246" s="44" t="str">
        <f t="shared" si="8"/>
        <v/>
      </c>
    </row>
    <row r="247" spans="1:9">
      <c r="A247" s="11">
        <v>232</v>
      </c>
      <c r="B247" s="11" t="s">
        <v>487</v>
      </c>
      <c r="C247" s="12" t="s">
        <v>488</v>
      </c>
      <c r="D247" s="13" t="s">
        <v>403</v>
      </c>
      <c r="E247" s="14">
        <v>70.790000000000006</v>
      </c>
      <c r="F247" s="14">
        <v>64.89</v>
      </c>
      <c r="G247" s="44">
        <v>58.99</v>
      </c>
      <c r="H247" s="62"/>
      <c r="I247" s="44" t="str">
        <f t="shared" si="8"/>
        <v/>
      </c>
    </row>
    <row r="248" spans="1:9">
      <c r="A248" s="11">
        <v>233</v>
      </c>
      <c r="B248" s="11" t="s">
        <v>489</v>
      </c>
      <c r="C248" s="12" t="s">
        <v>490</v>
      </c>
      <c r="D248" s="13" t="s">
        <v>381</v>
      </c>
      <c r="E248" s="14">
        <v>80</v>
      </c>
      <c r="F248" s="14">
        <v>73.34</v>
      </c>
      <c r="G248" s="44">
        <v>66.67</v>
      </c>
      <c r="H248" s="62"/>
      <c r="I248" s="44" t="str">
        <f t="shared" si="8"/>
        <v/>
      </c>
    </row>
    <row r="249" spans="1:9">
      <c r="A249" s="11">
        <v>234</v>
      </c>
      <c r="B249" s="11" t="s">
        <v>491</v>
      </c>
      <c r="C249" s="12" t="s">
        <v>492</v>
      </c>
      <c r="D249" s="13" t="s">
        <v>414</v>
      </c>
      <c r="E249" s="14">
        <v>83.35</v>
      </c>
      <c r="F249" s="14">
        <v>76.41</v>
      </c>
      <c r="G249" s="44">
        <v>69.459999999999994</v>
      </c>
      <c r="H249" s="62"/>
      <c r="I249" s="44" t="str">
        <f t="shared" si="8"/>
        <v/>
      </c>
    </row>
    <row r="250" spans="1:9">
      <c r="A250" s="11">
        <v>235</v>
      </c>
      <c r="B250" s="11" t="s">
        <v>493</v>
      </c>
      <c r="C250" s="12" t="s">
        <v>494</v>
      </c>
      <c r="D250" s="13" t="s">
        <v>381</v>
      </c>
      <c r="E250" s="14">
        <v>89.84</v>
      </c>
      <c r="F250" s="14">
        <v>82.36</v>
      </c>
      <c r="G250" s="44">
        <v>74.87</v>
      </c>
      <c r="H250" s="62"/>
      <c r="I250" s="44" t="str">
        <f t="shared" si="8"/>
        <v/>
      </c>
    </row>
    <row r="251" spans="1:9">
      <c r="A251" s="11">
        <v>236</v>
      </c>
      <c r="B251" s="11" t="s">
        <v>495</v>
      </c>
      <c r="C251" s="12" t="s">
        <v>496</v>
      </c>
      <c r="D251" s="13" t="s">
        <v>394</v>
      </c>
      <c r="E251" s="14">
        <v>95.84</v>
      </c>
      <c r="F251" s="14">
        <v>87.86</v>
      </c>
      <c r="G251" s="44">
        <v>79.87</v>
      </c>
      <c r="H251" s="62"/>
      <c r="I251" s="44" t="str">
        <f t="shared" si="8"/>
        <v/>
      </c>
    </row>
    <row r="252" spans="1:9">
      <c r="A252" s="11">
        <v>237</v>
      </c>
      <c r="B252" s="11" t="s">
        <v>497</v>
      </c>
      <c r="C252" s="12" t="s">
        <v>498</v>
      </c>
      <c r="D252" s="13" t="s">
        <v>394</v>
      </c>
      <c r="E252" s="14">
        <v>111.42</v>
      </c>
      <c r="F252" s="14">
        <v>102.14</v>
      </c>
      <c r="G252" s="44">
        <v>92.85</v>
      </c>
      <c r="H252" s="62"/>
      <c r="I252" s="44" t="str">
        <f t="shared" si="8"/>
        <v/>
      </c>
    </row>
    <row r="253" spans="1:9">
      <c r="A253" s="11">
        <v>238</v>
      </c>
      <c r="B253" s="11" t="s">
        <v>499</v>
      </c>
      <c r="C253" s="12" t="s">
        <v>500</v>
      </c>
      <c r="D253" s="13" t="s">
        <v>394</v>
      </c>
      <c r="E253" s="14">
        <v>87.47</v>
      </c>
      <c r="F253" s="14">
        <v>80.180000000000007</v>
      </c>
      <c r="G253" s="44">
        <v>72.89</v>
      </c>
      <c r="H253" s="62"/>
      <c r="I253" s="44" t="str">
        <f t="shared" si="8"/>
        <v/>
      </c>
    </row>
    <row r="254" spans="1:9">
      <c r="A254" s="11">
        <v>239</v>
      </c>
      <c r="B254" s="11" t="s">
        <v>501</v>
      </c>
      <c r="C254" s="12" t="s">
        <v>502</v>
      </c>
      <c r="D254" s="13" t="s">
        <v>394</v>
      </c>
      <c r="E254" s="14">
        <v>83.94</v>
      </c>
      <c r="F254" s="14">
        <v>76.95</v>
      </c>
      <c r="G254" s="44">
        <v>69.95</v>
      </c>
      <c r="H254" s="62"/>
      <c r="I254" s="44" t="str">
        <f t="shared" si="8"/>
        <v/>
      </c>
    </row>
    <row r="255" spans="1:9">
      <c r="A255" s="11">
        <v>240</v>
      </c>
      <c r="B255" s="11" t="s">
        <v>503</v>
      </c>
      <c r="C255" s="12" t="s">
        <v>504</v>
      </c>
      <c r="D255" s="13" t="s">
        <v>394</v>
      </c>
      <c r="E255" s="14">
        <v>95.98</v>
      </c>
      <c r="F255" s="14">
        <v>87.98</v>
      </c>
      <c r="G255" s="44">
        <v>79.98</v>
      </c>
      <c r="H255" s="62"/>
      <c r="I255" s="44" t="str">
        <f t="shared" si="8"/>
        <v/>
      </c>
    </row>
    <row r="256" spans="1:9">
      <c r="A256" s="11">
        <v>241</v>
      </c>
      <c r="B256" s="11" t="s">
        <v>505</v>
      </c>
      <c r="C256" s="12" t="s">
        <v>506</v>
      </c>
      <c r="D256" s="13" t="s">
        <v>49</v>
      </c>
      <c r="E256" s="14">
        <v>58.76</v>
      </c>
      <c r="F256" s="14">
        <v>53.87</v>
      </c>
      <c r="G256" s="44">
        <v>48.97</v>
      </c>
      <c r="H256" s="62"/>
      <c r="I256" s="44" t="str">
        <f t="shared" si="8"/>
        <v/>
      </c>
    </row>
    <row r="257" spans="1:9">
      <c r="A257" s="11">
        <v>242</v>
      </c>
      <c r="B257" s="11" t="s">
        <v>507</v>
      </c>
      <c r="C257" s="12" t="s">
        <v>508</v>
      </c>
      <c r="D257" s="13" t="s">
        <v>394</v>
      </c>
      <c r="E257" s="14">
        <v>87.56</v>
      </c>
      <c r="F257" s="14">
        <v>80.27</v>
      </c>
      <c r="G257" s="44">
        <v>72.97</v>
      </c>
      <c r="H257" s="62"/>
      <c r="I257" s="44" t="str">
        <f t="shared" si="8"/>
        <v/>
      </c>
    </row>
    <row r="258" spans="1:9">
      <c r="A258" s="11">
        <v>243</v>
      </c>
      <c r="B258" s="11" t="s">
        <v>509</v>
      </c>
      <c r="C258" s="12" t="s">
        <v>510</v>
      </c>
      <c r="D258" s="13" t="s">
        <v>387</v>
      </c>
      <c r="E258" s="14">
        <v>83.93</v>
      </c>
      <c r="F258" s="14">
        <v>76.930000000000007</v>
      </c>
      <c r="G258" s="44">
        <v>69.94</v>
      </c>
      <c r="H258" s="62"/>
      <c r="I258" s="44" t="str">
        <f t="shared" si="8"/>
        <v/>
      </c>
    </row>
    <row r="259" spans="1:9">
      <c r="A259" s="11">
        <v>244</v>
      </c>
      <c r="B259" s="11" t="s">
        <v>511</v>
      </c>
      <c r="C259" s="12" t="s">
        <v>512</v>
      </c>
      <c r="D259" s="13" t="s">
        <v>381</v>
      </c>
      <c r="E259" s="14">
        <v>74.989999999999995</v>
      </c>
      <c r="F259" s="14">
        <v>68.739999999999995</v>
      </c>
      <c r="G259" s="44">
        <v>62.49</v>
      </c>
      <c r="H259" s="62"/>
      <c r="I259" s="44" t="str">
        <f t="shared" si="8"/>
        <v/>
      </c>
    </row>
    <row r="260" spans="1:9">
      <c r="A260" s="11">
        <v>245</v>
      </c>
      <c r="B260" s="11" t="s">
        <v>513</v>
      </c>
      <c r="C260" s="12" t="s">
        <v>514</v>
      </c>
      <c r="D260" s="13" t="s">
        <v>515</v>
      </c>
      <c r="E260" s="14">
        <v>128</v>
      </c>
      <c r="F260" s="14">
        <v>117.34</v>
      </c>
      <c r="G260" s="44">
        <v>106.67</v>
      </c>
      <c r="H260" s="62"/>
      <c r="I260" s="44" t="str">
        <f t="shared" si="8"/>
        <v/>
      </c>
    </row>
    <row r="261" spans="1:9" hidden="1">
      <c r="A261" s="5"/>
      <c r="B261" s="6"/>
      <c r="C261" s="7" t="s">
        <v>516</v>
      </c>
      <c r="D261" s="8"/>
      <c r="E261" s="9"/>
      <c r="F261" s="10"/>
      <c r="G261" s="9"/>
      <c r="H261" s="55"/>
      <c r="I261" s="9"/>
    </row>
    <row r="262" spans="1:9">
      <c r="A262" s="11">
        <v>246</v>
      </c>
      <c r="B262" s="11" t="s">
        <v>517</v>
      </c>
      <c r="C262" s="12" t="s">
        <v>518</v>
      </c>
      <c r="D262" s="13" t="s">
        <v>394</v>
      </c>
      <c r="E262" s="14">
        <v>74.239999999999995</v>
      </c>
      <c r="F262" s="14">
        <v>68.06</v>
      </c>
      <c r="G262" s="44">
        <v>61.87</v>
      </c>
      <c r="H262" s="62"/>
      <c r="I262" s="44" t="str">
        <f t="shared" ref="I262:I283" si="9">IF(H262&lt;1,"",IF(H$7="Price A",$H262*$G262,IF(H$7="Price B",H262*$F262,IF(H$7="Price C",$H262*$E262,""))))</f>
        <v/>
      </c>
    </row>
    <row r="263" spans="1:9">
      <c r="A263" s="11">
        <v>247</v>
      </c>
      <c r="B263" s="11" t="s">
        <v>519</v>
      </c>
      <c r="C263" s="12" t="s">
        <v>520</v>
      </c>
      <c r="D263" s="13" t="s">
        <v>521</v>
      </c>
      <c r="E263" s="14">
        <v>73.55</v>
      </c>
      <c r="F263" s="14">
        <v>67.42</v>
      </c>
      <c r="G263" s="44">
        <v>61.29</v>
      </c>
      <c r="H263" s="62"/>
      <c r="I263" s="44" t="str">
        <f t="shared" si="9"/>
        <v/>
      </c>
    </row>
    <row r="264" spans="1:9">
      <c r="A264" s="11">
        <v>248</v>
      </c>
      <c r="B264" s="11" t="s">
        <v>522</v>
      </c>
      <c r="C264" s="12" t="s">
        <v>523</v>
      </c>
      <c r="D264" s="13" t="s">
        <v>524</v>
      </c>
      <c r="E264" s="14">
        <v>50.24</v>
      </c>
      <c r="F264" s="14">
        <v>46.06</v>
      </c>
      <c r="G264" s="44">
        <v>41.87</v>
      </c>
      <c r="H264" s="62"/>
      <c r="I264" s="44" t="str">
        <f t="shared" si="9"/>
        <v/>
      </c>
    </row>
    <row r="265" spans="1:9">
      <c r="A265" s="11">
        <v>249</v>
      </c>
      <c r="B265" s="11" t="s">
        <v>525</v>
      </c>
      <c r="C265" s="12" t="s">
        <v>526</v>
      </c>
      <c r="D265" s="13" t="s">
        <v>524</v>
      </c>
      <c r="E265" s="14">
        <v>153.56</v>
      </c>
      <c r="F265" s="14">
        <v>140.77000000000001</v>
      </c>
      <c r="G265" s="44">
        <v>127.97</v>
      </c>
      <c r="H265" s="62"/>
      <c r="I265" s="44" t="str">
        <f t="shared" si="9"/>
        <v/>
      </c>
    </row>
    <row r="266" spans="1:9">
      <c r="A266" s="11">
        <v>250</v>
      </c>
      <c r="B266" s="11" t="s">
        <v>527</v>
      </c>
      <c r="C266" s="12" t="s">
        <v>528</v>
      </c>
      <c r="D266" s="13" t="s">
        <v>529</v>
      </c>
      <c r="E266" s="14">
        <v>65.989999999999995</v>
      </c>
      <c r="F266" s="14">
        <v>60.49</v>
      </c>
      <c r="G266" s="44">
        <v>54.99</v>
      </c>
      <c r="H266" s="62"/>
      <c r="I266" s="44" t="str">
        <f t="shared" si="9"/>
        <v/>
      </c>
    </row>
    <row r="267" spans="1:9">
      <c r="A267" s="11">
        <v>251</v>
      </c>
      <c r="B267" s="11" t="s">
        <v>530</v>
      </c>
      <c r="C267" s="12" t="s">
        <v>531</v>
      </c>
      <c r="D267" s="13" t="s">
        <v>532</v>
      </c>
      <c r="E267" s="14">
        <v>203.99</v>
      </c>
      <c r="F267" s="14">
        <v>186.99</v>
      </c>
      <c r="G267" s="44">
        <v>169.99</v>
      </c>
      <c r="H267" s="62"/>
      <c r="I267" s="44" t="str">
        <f t="shared" si="9"/>
        <v/>
      </c>
    </row>
    <row r="268" spans="1:9">
      <c r="A268" s="11">
        <v>252</v>
      </c>
      <c r="B268" s="11" t="s">
        <v>533</v>
      </c>
      <c r="C268" s="12" t="s">
        <v>534</v>
      </c>
      <c r="D268" s="13" t="s">
        <v>23</v>
      </c>
      <c r="E268" s="14">
        <v>227.96</v>
      </c>
      <c r="F268" s="14">
        <v>208.97</v>
      </c>
      <c r="G268" s="44">
        <v>189.97</v>
      </c>
      <c r="H268" s="62"/>
      <c r="I268" s="44" t="str">
        <f t="shared" si="9"/>
        <v/>
      </c>
    </row>
    <row r="269" spans="1:9">
      <c r="A269" s="11">
        <v>253</v>
      </c>
      <c r="B269" s="11" t="s">
        <v>535</v>
      </c>
      <c r="C269" s="12" t="s">
        <v>536</v>
      </c>
      <c r="D269" s="13" t="s">
        <v>537</v>
      </c>
      <c r="E269" s="14">
        <v>119.99</v>
      </c>
      <c r="F269" s="14">
        <v>109.99</v>
      </c>
      <c r="G269" s="44">
        <v>99.99</v>
      </c>
      <c r="H269" s="62"/>
      <c r="I269" s="44" t="str">
        <f t="shared" si="9"/>
        <v/>
      </c>
    </row>
    <row r="270" spans="1:9">
      <c r="A270" s="11">
        <v>254</v>
      </c>
      <c r="B270" s="11" t="s">
        <v>538</v>
      </c>
      <c r="C270" s="12" t="s">
        <v>539</v>
      </c>
      <c r="D270" s="13" t="s">
        <v>540</v>
      </c>
      <c r="E270" s="14">
        <v>88.49</v>
      </c>
      <c r="F270" s="14">
        <v>81.11</v>
      </c>
      <c r="G270" s="44">
        <v>73.739999999999995</v>
      </c>
      <c r="H270" s="62"/>
      <c r="I270" s="44" t="str">
        <f t="shared" si="9"/>
        <v/>
      </c>
    </row>
    <row r="271" spans="1:9">
      <c r="A271" s="11">
        <v>255</v>
      </c>
      <c r="B271" s="11" t="s">
        <v>541</v>
      </c>
      <c r="C271" s="12" t="s">
        <v>542</v>
      </c>
      <c r="D271" s="13" t="s">
        <v>543</v>
      </c>
      <c r="E271" s="14">
        <v>159.56</v>
      </c>
      <c r="F271" s="14">
        <v>146.27000000000001</v>
      </c>
      <c r="G271" s="44">
        <v>132.97</v>
      </c>
      <c r="H271" s="62"/>
      <c r="I271" s="44" t="str">
        <f t="shared" si="9"/>
        <v/>
      </c>
    </row>
    <row r="272" spans="1:9">
      <c r="A272" s="11">
        <v>256</v>
      </c>
      <c r="B272" s="11" t="s">
        <v>544</v>
      </c>
      <c r="C272" s="12" t="s">
        <v>545</v>
      </c>
      <c r="D272" s="13" t="s">
        <v>537</v>
      </c>
      <c r="E272" s="14">
        <v>154.63</v>
      </c>
      <c r="F272" s="14">
        <v>141.75</v>
      </c>
      <c r="G272" s="44">
        <v>128.86000000000001</v>
      </c>
      <c r="H272" s="62"/>
      <c r="I272" s="44" t="str">
        <f t="shared" si="9"/>
        <v/>
      </c>
    </row>
    <row r="273" spans="1:9">
      <c r="A273" s="11">
        <v>257</v>
      </c>
      <c r="B273" s="11" t="s">
        <v>546</v>
      </c>
      <c r="C273" s="12" t="s">
        <v>547</v>
      </c>
      <c r="D273" s="13" t="s">
        <v>532</v>
      </c>
      <c r="E273" s="14">
        <v>191.96</v>
      </c>
      <c r="F273" s="14">
        <v>175.97</v>
      </c>
      <c r="G273" s="44">
        <v>159.97</v>
      </c>
      <c r="H273" s="62"/>
      <c r="I273" s="44" t="str">
        <f t="shared" si="9"/>
        <v/>
      </c>
    </row>
    <row r="274" spans="1:9">
      <c r="A274" s="11">
        <v>258</v>
      </c>
      <c r="B274" s="11" t="s">
        <v>548</v>
      </c>
      <c r="C274" s="12" t="s">
        <v>549</v>
      </c>
      <c r="D274" s="13" t="s">
        <v>521</v>
      </c>
      <c r="E274" s="14">
        <v>165.46</v>
      </c>
      <c r="F274" s="14">
        <v>151.66999999999999</v>
      </c>
      <c r="G274" s="44">
        <v>137.88</v>
      </c>
      <c r="H274" s="62"/>
      <c r="I274" s="44" t="str">
        <f t="shared" si="9"/>
        <v/>
      </c>
    </row>
    <row r="275" spans="1:9">
      <c r="A275" s="11">
        <v>259</v>
      </c>
      <c r="B275" s="11" t="s">
        <v>550</v>
      </c>
      <c r="C275" s="12" t="s">
        <v>551</v>
      </c>
      <c r="D275" s="13" t="s">
        <v>552</v>
      </c>
      <c r="E275" s="14">
        <v>106.38</v>
      </c>
      <c r="F275" s="14">
        <v>97.52</v>
      </c>
      <c r="G275" s="44">
        <v>88.65</v>
      </c>
      <c r="H275" s="62"/>
      <c r="I275" s="44" t="str">
        <f t="shared" si="9"/>
        <v/>
      </c>
    </row>
    <row r="276" spans="1:9">
      <c r="A276" s="11">
        <v>260</v>
      </c>
      <c r="B276" s="11" t="s">
        <v>553</v>
      </c>
      <c r="C276" s="12" t="s">
        <v>554</v>
      </c>
      <c r="D276" s="13" t="s">
        <v>555</v>
      </c>
      <c r="E276" s="14">
        <v>77.98</v>
      </c>
      <c r="F276" s="14">
        <v>71.48</v>
      </c>
      <c r="G276" s="44">
        <v>64.98</v>
      </c>
      <c r="H276" s="62"/>
      <c r="I276" s="44" t="str">
        <f t="shared" si="9"/>
        <v/>
      </c>
    </row>
    <row r="277" spans="1:9">
      <c r="A277" s="11">
        <v>261</v>
      </c>
      <c r="B277" s="11" t="s">
        <v>556</v>
      </c>
      <c r="C277" s="12" t="s">
        <v>557</v>
      </c>
      <c r="D277" s="13" t="s">
        <v>540</v>
      </c>
      <c r="E277" s="14">
        <v>119.98</v>
      </c>
      <c r="F277" s="14">
        <v>109.98</v>
      </c>
      <c r="G277" s="44">
        <v>99.98</v>
      </c>
      <c r="H277" s="62"/>
      <c r="I277" s="44" t="str">
        <f t="shared" si="9"/>
        <v/>
      </c>
    </row>
    <row r="278" spans="1:9">
      <c r="A278" s="11">
        <v>262</v>
      </c>
      <c r="B278" s="11" t="s">
        <v>558</v>
      </c>
      <c r="C278" s="12" t="s">
        <v>559</v>
      </c>
      <c r="D278" s="13" t="s">
        <v>537</v>
      </c>
      <c r="E278" s="14">
        <v>99.89</v>
      </c>
      <c r="F278" s="14">
        <v>91.56</v>
      </c>
      <c r="G278" s="44">
        <v>83.24</v>
      </c>
      <c r="H278" s="62"/>
      <c r="I278" s="44" t="str">
        <f t="shared" si="9"/>
        <v/>
      </c>
    </row>
    <row r="279" spans="1:9">
      <c r="A279" s="11">
        <v>263</v>
      </c>
      <c r="B279" s="11" t="s">
        <v>560</v>
      </c>
      <c r="C279" s="12" t="s">
        <v>561</v>
      </c>
      <c r="D279" s="13" t="s">
        <v>532</v>
      </c>
      <c r="E279" s="14">
        <v>155.99</v>
      </c>
      <c r="F279" s="14">
        <v>142.99</v>
      </c>
      <c r="G279" s="44">
        <v>129.99</v>
      </c>
      <c r="H279" s="62"/>
      <c r="I279" s="44" t="str">
        <f t="shared" si="9"/>
        <v/>
      </c>
    </row>
    <row r="280" spans="1:9">
      <c r="A280" s="11">
        <v>264</v>
      </c>
      <c r="B280" s="11" t="s">
        <v>562</v>
      </c>
      <c r="C280" s="12" t="s">
        <v>563</v>
      </c>
      <c r="D280" s="13" t="s">
        <v>532</v>
      </c>
      <c r="E280" s="14">
        <v>179.96</v>
      </c>
      <c r="F280" s="14">
        <v>164.97</v>
      </c>
      <c r="G280" s="44">
        <v>149.97</v>
      </c>
      <c r="H280" s="62"/>
      <c r="I280" s="44" t="str">
        <f t="shared" si="9"/>
        <v/>
      </c>
    </row>
    <row r="281" spans="1:9">
      <c r="A281" s="11">
        <v>265</v>
      </c>
      <c r="B281" s="11" t="s">
        <v>564</v>
      </c>
      <c r="C281" s="12" t="s">
        <v>565</v>
      </c>
      <c r="D281" s="13" t="s">
        <v>566</v>
      </c>
      <c r="E281" s="14">
        <v>125.96</v>
      </c>
      <c r="F281" s="14">
        <v>115.47</v>
      </c>
      <c r="G281" s="44">
        <v>104.97</v>
      </c>
      <c r="H281" s="62"/>
      <c r="I281" s="44" t="str">
        <f t="shared" si="9"/>
        <v/>
      </c>
    </row>
    <row r="282" spans="1:9">
      <c r="A282" s="11">
        <v>266</v>
      </c>
      <c r="B282" s="11" t="s">
        <v>567</v>
      </c>
      <c r="C282" s="12" t="s">
        <v>568</v>
      </c>
      <c r="D282" s="13" t="s">
        <v>532</v>
      </c>
      <c r="E282" s="14">
        <v>160.37</v>
      </c>
      <c r="F282" s="14">
        <v>147</v>
      </c>
      <c r="G282" s="44">
        <v>133.63999999999999</v>
      </c>
      <c r="H282" s="62"/>
      <c r="I282" s="44" t="str">
        <f t="shared" si="9"/>
        <v/>
      </c>
    </row>
    <row r="283" spans="1:9">
      <c r="A283" s="11">
        <v>267</v>
      </c>
      <c r="B283" s="11" t="s">
        <v>569</v>
      </c>
      <c r="C283" s="12" t="s">
        <v>570</v>
      </c>
      <c r="D283" s="13" t="s">
        <v>532</v>
      </c>
      <c r="E283" s="14">
        <v>167.96</v>
      </c>
      <c r="F283" s="14">
        <v>153.97</v>
      </c>
      <c r="G283" s="44">
        <v>139.97</v>
      </c>
      <c r="H283" s="62"/>
      <c r="I283" s="44" t="str">
        <f t="shared" si="9"/>
        <v/>
      </c>
    </row>
    <row r="284" spans="1:9" hidden="1">
      <c r="A284" s="5"/>
      <c r="B284" s="6"/>
      <c r="C284" s="7" t="s">
        <v>571</v>
      </c>
      <c r="D284" s="8"/>
      <c r="E284" s="9"/>
      <c r="F284" s="10"/>
      <c r="G284" s="9"/>
      <c r="H284" s="55"/>
      <c r="I284" s="9"/>
    </row>
    <row r="285" spans="1:9">
      <c r="A285" s="11">
        <v>268</v>
      </c>
      <c r="B285" s="11" t="s">
        <v>572</v>
      </c>
      <c r="C285" s="12" t="s">
        <v>573</v>
      </c>
      <c r="D285" s="13" t="s">
        <v>574</v>
      </c>
      <c r="E285" s="14">
        <v>151.15</v>
      </c>
      <c r="F285" s="14">
        <v>138.56</v>
      </c>
      <c r="G285" s="44">
        <v>125.96</v>
      </c>
      <c r="H285" s="62"/>
      <c r="I285" s="44" t="str">
        <f t="shared" ref="I285:I290" si="10">IF(H285&lt;1,"",IF(H$7="Price A",$H285*$G285,IF(H$7="Price B",H285*$F285,IF(H$7="Price C",$H285*$E285,""))))</f>
        <v/>
      </c>
    </row>
    <row r="286" spans="1:9">
      <c r="A286" s="11">
        <v>269</v>
      </c>
      <c r="B286" s="11" t="s">
        <v>575</v>
      </c>
      <c r="C286" s="12" t="s">
        <v>576</v>
      </c>
      <c r="D286" s="13" t="s">
        <v>532</v>
      </c>
      <c r="E286" s="14">
        <v>191.99</v>
      </c>
      <c r="F286" s="14">
        <v>175.99</v>
      </c>
      <c r="G286" s="44">
        <v>159.99</v>
      </c>
      <c r="H286" s="62"/>
      <c r="I286" s="44" t="str">
        <f t="shared" si="10"/>
        <v/>
      </c>
    </row>
    <row r="287" spans="1:9">
      <c r="A287" s="11">
        <v>270</v>
      </c>
      <c r="B287" s="11" t="s">
        <v>577</v>
      </c>
      <c r="C287" s="12" t="s">
        <v>578</v>
      </c>
      <c r="D287" s="13" t="s">
        <v>532</v>
      </c>
      <c r="E287" s="14">
        <v>179.99</v>
      </c>
      <c r="F287" s="14">
        <v>164.99</v>
      </c>
      <c r="G287" s="44">
        <v>149.99</v>
      </c>
      <c r="H287" s="62"/>
      <c r="I287" s="44" t="str">
        <f t="shared" si="10"/>
        <v/>
      </c>
    </row>
    <row r="288" spans="1:9">
      <c r="A288" s="11">
        <v>271</v>
      </c>
      <c r="B288" s="11" t="s">
        <v>579</v>
      </c>
      <c r="C288" s="12" t="s">
        <v>580</v>
      </c>
      <c r="D288" s="13" t="s">
        <v>581</v>
      </c>
      <c r="E288" s="14">
        <v>191.96</v>
      </c>
      <c r="F288" s="14">
        <v>175.97</v>
      </c>
      <c r="G288" s="44">
        <v>159.97</v>
      </c>
      <c r="H288" s="62"/>
      <c r="I288" s="44" t="str">
        <f t="shared" si="10"/>
        <v/>
      </c>
    </row>
    <row r="289" spans="1:9">
      <c r="A289" s="11">
        <v>272</v>
      </c>
      <c r="B289" s="11" t="s">
        <v>582</v>
      </c>
      <c r="C289" s="12" t="s">
        <v>583</v>
      </c>
      <c r="D289" s="13" t="s">
        <v>584</v>
      </c>
      <c r="E289" s="14">
        <v>142.79</v>
      </c>
      <c r="F289" s="14">
        <v>130.88999999999999</v>
      </c>
      <c r="G289" s="44">
        <v>118.99</v>
      </c>
      <c r="H289" s="62"/>
      <c r="I289" s="44" t="str">
        <f t="shared" si="10"/>
        <v/>
      </c>
    </row>
    <row r="290" spans="1:9">
      <c r="A290" s="11">
        <v>273</v>
      </c>
      <c r="B290" s="11" t="s">
        <v>585</v>
      </c>
      <c r="C290" s="12" t="s">
        <v>586</v>
      </c>
      <c r="D290" s="13" t="s">
        <v>587</v>
      </c>
      <c r="E290" s="14">
        <v>137.94999999999999</v>
      </c>
      <c r="F290" s="14">
        <v>126.46</v>
      </c>
      <c r="G290" s="44">
        <v>114.96</v>
      </c>
      <c r="H290" s="62"/>
      <c r="I290" s="44" t="str">
        <f t="shared" si="10"/>
        <v/>
      </c>
    </row>
    <row r="291" spans="1:9" hidden="1">
      <c r="A291" s="5"/>
      <c r="B291" s="6"/>
      <c r="C291" s="7" t="s">
        <v>588</v>
      </c>
      <c r="D291" s="8"/>
      <c r="E291" s="9"/>
      <c r="F291" s="10"/>
      <c r="G291" s="9"/>
      <c r="H291" s="55"/>
      <c r="I291" s="9"/>
    </row>
    <row r="292" spans="1:9">
      <c r="A292" s="11">
        <v>274</v>
      </c>
      <c r="B292" s="11" t="s">
        <v>589</v>
      </c>
      <c r="C292" s="12" t="s">
        <v>590</v>
      </c>
      <c r="D292" s="13" t="s">
        <v>414</v>
      </c>
      <c r="E292" s="14">
        <v>113.36</v>
      </c>
      <c r="F292" s="14">
        <v>103.92</v>
      </c>
      <c r="G292" s="44">
        <v>94.47</v>
      </c>
      <c r="H292" s="62"/>
      <c r="I292" s="44" t="str">
        <f t="shared" ref="I292:I309" si="11">IF(H292&lt;1,"",IF(H$7="Price A",$H292*$G292,IF(H$7="Price B",H292*$F292,IF(H$7="Price C",$H292*$E292,""))))</f>
        <v/>
      </c>
    </row>
    <row r="293" spans="1:9">
      <c r="A293" s="11">
        <v>275</v>
      </c>
      <c r="B293" s="11" t="s">
        <v>591</v>
      </c>
      <c r="C293" s="12" t="s">
        <v>592</v>
      </c>
      <c r="D293" s="13" t="s">
        <v>10</v>
      </c>
      <c r="E293" s="14">
        <v>94.76</v>
      </c>
      <c r="F293" s="14">
        <v>86.87</v>
      </c>
      <c r="G293" s="44">
        <v>78.97</v>
      </c>
      <c r="H293" s="62"/>
      <c r="I293" s="44" t="str">
        <f t="shared" si="11"/>
        <v/>
      </c>
    </row>
    <row r="294" spans="1:9">
      <c r="A294" s="11">
        <v>276</v>
      </c>
      <c r="B294" s="11" t="s">
        <v>593</v>
      </c>
      <c r="C294" s="12" t="s">
        <v>594</v>
      </c>
      <c r="D294" s="13" t="s">
        <v>381</v>
      </c>
      <c r="E294" s="14">
        <v>111.07</v>
      </c>
      <c r="F294" s="14">
        <v>101.82</v>
      </c>
      <c r="G294" s="44">
        <v>92.56</v>
      </c>
      <c r="H294" s="62"/>
      <c r="I294" s="44" t="str">
        <f t="shared" si="11"/>
        <v/>
      </c>
    </row>
    <row r="295" spans="1:9">
      <c r="A295" s="11">
        <v>277</v>
      </c>
      <c r="B295" s="11" t="s">
        <v>595</v>
      </c>
      <c r="C295" s="12" t="s">
        <v>596</v>
      </c>
      <c r="D295" s="13" t="s">
        <v>597</v>
      </c>
      <c r="E295" s="14">
        <v>113.87</v>
      </c>
      <c r="F295" s="14">
        <v>104.38</v>
      </c>
      <c r="G295" s="44">
        <v>94.89</v>
      </c>
      <c r="H295" s="62"/>
      <c r="I295" s="44" t="str">
        <f t="shared" si="11"/>
        <v/>
      </c>
    </row>
    <row r="296" spans="1:9">
      <c r="A296" s="11">
        <v>278</v>
      </c>
      <c r="B296" s="11" t="s">
        <v>107</v>
      </c>
      <c r="C296" s="12" t="s">
        <v>108</v>
      </c>
      <c r="D296" s="13" t="s">
        <v>23</v>
      </c>
      <c r="E296" s="14">
        <v>118.54</v>
      </c>
      <c r="F296" s="14">
        <v>108.66</v>
      </c>
      <c r="G296" s="44">
        <v>98.78</v>
      </c>
      <c r="H296" s="62"/>
      <c r="I296" s="44" t="str">
        <f t="shared" si="11"/>
        <v/>
      </c>
    </row>
    <row r="297" spans="1:9">
      <c r="A297" s="11">
        <v>279</v>
      </c>
      <c r="B297" s="11" t="s">
        <v>417</v>
      </c>
      <c r="C297" s="12" t="s">
        <v>418</v>
      </c>
      <c r="D297" s="13" t="s">
        <v>394</v>
      </c>
      <c r="E297" s="14">
        <v>95.83</v>
      </c>
      <c r="F297" s="14">
        <v>87.85</v>
      </c>
      <c r="G297" s="44">
        <v>79.86</v>
      </c>
      <c r="H297" s="62"/>
      <c r="I297" s="44" t="str">
        <f t="shared" si="11"/>
        <v/>
      </c>
    </row>
    <row r="298" spans="1:9">
      <c r="A298" s="11">
        <v>280</v>
      </c>
      <c r="B298" s="11" t="s">
        <v>598</v>
      </c>
      <c r="C298" s="12" t="s">
        <v>599</v>
      </c>
      <c r="D298" s="13" t="s">
        <v>381</v>
      </c>
      <c r="E298" s="14">
        <v>106.27</v>
      </c>
      <c r="F298" s="14">
        <v>97.42</v>
      </c>
      <c r="G298" s="44">
        <v>88.56</v>
      </c>
      <c r="H298" s="62"/>
      <c r="I298" s="44" t="str">
        <f t="shared" si="11"/>
        <v/>
      </c>
    </row>
    <row r="299" spans="1:9">
      <c r="A299" s="11">
        <v>281</v>
      </c>
      <c r="B299" s="11" t="s">
        <v>600</v>
      </c>
      <c r="C299" s="12" t="s">
        <v>601</v>
      </c>
      <c r="D299" s="13" t="s">
        <v>49</v>
      </c>
      <c r="E299" s="14">
        <v>119.94</v>
      </c>
      <c r="F299" s="14">
        <v>109.95</v>
      </c>
      <c r="G299" s="44">
        <v>99.95</v>
      </c>
      <c r="H299" s="62"/>
      <c r="I299" s="44" t="str">
        <f t="shared" si="11"/>
        <v/>
      </c>
    </row>
    <row r="300" spans="1:9">
      <c r="A300" s="11">
        <v>282</v>
      </c>
      <c r="B300" s="11" t="s">
        <v>602</v>
      </c>
      <c r="C300" s="12" t="s">
        <v>603</v>
      </c>
      <c r="D300" s="13" t="s">
        <v>49</v>
      </c>
      <c r="E300" s="14">
        <v>136.54</v>
      </c>
      <c r="F300" s="14">
        <v>125.16</v>
      </c>
      <c r="G300" s="44">
        <v>113.78</v>
      </c>
      <c r="H300" s="62"/>
      <c r="I300" s="44" t="str">
        <f t="shared" si="11"/>
        <v/>
      </c>
    </row>
    <row r="301" spans="1:9">
      <c r="A301" s="11">
        <v>283</v>
      </c>
      <c r="B301" s="11" t="s">
        <v>604</v>
      </c>
      <c r="C301" s="12" t="s">
        <v>605</v>
      </c>
      <c r="D301" s="13" t="s">
        <v>403</v>
      </c>
      <c r="E301" s="14">
        <v>95.95</v>
      </c>
      <c r="F301" s="14">
        <v>87.96</v>
      </c>
      <c r="G301" s="44">
        <v>79.959999999999994</v>
      </c>
      <c r="H301" s="62"/>
      <c r="I301" s="44" t="str">
        <f t="shared" si="11"/>
        <v/>
      </c>
    </row>
    <row r="302" spans="1:9">
      <c r="A302" s="11">
        <v>284</v>
      </c>
      <c r="B302" s="11" t="s">
        <v>606</v>
      </c>
      <c r="C302" s="12" t="s">
        <v>607</v>
      </c>
      <c r="D302" s="13" t="s">
        <v>394</v>
      </c>
      <c r="E302" s="14">
        <v>137.9</v>
      </c>
      <c r="F302" s="14">
        <v>126.41</v>
      </c>
      <c r="G302" s="44">
        <v>114.92</v>
      </c>
      <c r="H302" s="62"/>
      <c r="I302" s="44" t="str">
        <f t="shared" si="11"/>
        <v/>
      </c>
    </row>
    <row r="303" spans="1:9">
      <c r="A303" s="11">
        <v>285</v>
      </c>
      <c r="B303" s="11" t="s">
        <v>608</v>
      </c>
      <c r="C303" s="12" t="s">
        <v>609</v>
      </c>
      <c r="D303" s="13" t="s">
        <v>10</v>
      </c>
      <c r="E303" s="14">
        <v>105.52</v>
      </c>
      <c r="F303" s="14">
        <v>96.72</v>
      </c>
      <c r="G303" s="44">
        <v>87.93</v>
      </c>
      <c r="H303" s="62"/>
      <c r="I303" s="44" t="str">
        <f t="shared" si="11"/>
        <v/>
      </c>
    </row>
    <row r="304" spans="1:9">
      <c r="A304" s="11">
        <v>286</v>
      </c>
      <c r="B304" s="11" t="s">
        <v>610</v>
      </c>
      <c r="C304" s="12" t="s">
        <v>611</v>
      </c>
      <c r="D304" s="13" t="s">
        <v>49</v>
      </c>
      <c r="E304" s="14">
        <v>140.36000000000001</v>
      </c>
      <c r="F304" s="14">
        <v>128.66999999999999</v>
      </c>
      <c r="G304" s="44">
        <v>116.97</v>
      </c>
      <c r="H304" s="62"/>
      <c r="I304" s="44" t="str">
        <f t="shared" si="11"/>
        <v/>
      </c>
    </row>
    <row r="305" spans="1:9">
      <c r="A305" s="11">
        <v>287</v>
      </c>
      <c r="B305" s="11" t="s">
        <v>612</v>
      </c>
      <c r="C305" s="12" t="s">
        <v>613</v>
      </c>
      <c r="D305" s="13" t="s">
        <v>52</v>
      </c>
      <c r="E305" s="14">
        <v>173.94</v>
      </c>
      <c r="F305" s="14">
        <v>159.44999999999999</v>
      </c>
      <c r="G305" s="44">
        <v>144.94999999999999</v>
      </c>
      <c r="H305" s="62"/>
      <c r="I305" s="44" t="str">
        <f t="shared" si="11"/>
        <v/>
      </c>
    </row>
    <row r="306" spans="1:9">
      <c r="A306" s="11">
        <v>288</v>
      </c>
      <c r="B306" s="11" t="s">
        <v>614</v>
      </c>
      <c r="C306" s="12" t="s">
        <v>615</v>
      </c>
      <c r="D306" s="13" t="s">
        <v>52</v>
      </c>
      <c r="E306" s="14">
        <v>113.23</v>
      </c>
      <c r="F306" s="14">
        <v>103.8</v>
      </c>
      <c r="G306" s="44">
        <v>94.36</v>
      </c>
      <c r="H306" s="62"/>
      <c r="I306" s="44" t="str">
        <f t="shared" si="11"/>
        <v/>
      </c>
    </row>
    <row r="307" spans="1:9">
      <c r="A307" s="11">
        <v>289</v>
      </c>
      <c r="B307" s="11" t="s">
        <v>324</v>
      </c>
      <c r="C307" s="12" t="s">
        <v>325</v>
      </c>
      <c r="D307" s="13" t="s">
        <v>23</v>
      </c>
      <c r="E307" s="14">
        <v>69.22</v>
      </c>
      <c r="F307" s="14">
        <v>63.45</v>
      </c>
      <c r="G307" s="44">
        <v>57.68</v>
      </c>
      <c r="H307" s="62"/>
      <c r="I307" s="44" t="str">
        <f t="shared" si="11"/>
        <v/>
      </c>
    </row>
    <row r="308" spans="1:9">
      <c r="A308" s="11">
        <v>290</v>
      </c>
      <c r="B308" s="11" t="s">
        <v>616</v>
      </c>
      <c r="C308" s="12" t="s">
        <v>617</v>
      </c>
      <c r="D308" s="13" t="s">
        <v>515</v>
      </c>
      <c r="E308" s="14">
        <v>122.34</v>
      </c>
      <c r="F308" s="14">
        <v>112.15</v>
      </c>
      <c r="G308" s="44">
        <v>101.95</v>
      </c>
      <c r="H308" s="62"/>
      <c r="I308" s="44" t="str">
        <f t="shared" si="11"/>
        <v/>
      </c>
    </row>
    <row r="309" spans="1:9">
      <c r="A309" s="11">
        <v>291</v>
      </c>
      <c r="B309" s="11" t="s">
        <v>618</v>
      </c>
      <c r="C309" s="12" t="s">
        <v>619</v>
      </c>
      <c r="D309" s="13" t="s">
        <v>394</v>
      </c>
      <c r="E309" s="14">
        <v>119.34</v>
      </c>
      <c r="F309" s="14">
        <v>109.4</v>
      </c>
      <c r="G309" s="44">
        <v>99.45</v>
      </c>
      <c r="H309" s="62"/>
      <c r="I309" s="44" t="str">
        <f t="shared" si="11"/>
        <v/>
      </c>
    </row>
    <row r="310" spans="1:9" hidden="1">
      <c r="A310" s="5"/>
      <c r="B310" s="6"/>
      <c r="C310" s="7" t="s">
        <v>620</v>
      </c>
      <c r="D310" s="8"/>
      <c r="E310" s="9"/>
      <c r="F310" s="10"/>
      <c r="G310" s="9"/>
      <c r="H310" s="55"/>
      <c r="I310" s="9"/>
    </row>
    <row r="311" spans="1:9">
      <c r="A311" s="11">
        <v>292</v>
      </c>
      <c r="B311" s="11" t="s">
        <v>621</v>
      </c>
      <c r="C311" s="12" t="s">
        <v>622</v>
      </c>
      <c r="D311" s="13" t="s">
        <v>555</v>
      </c>
      <c r="E311" s="14">
        <v>47.86</v>
      </c>
      <c r="F311" s="14">
        <v>43.87</v>
      </c>
      <c r="G311" s="44">
        <v>39.880000000000003</v>
      </c>
      <c r="H311" s="62"/>
      <c r="I311" s="44" t="str">
        <f t="shared" ref="I311:I323" si="12">IF(H311&lt;1,"",IF(H$7="Price A",$H311*$G311,IF(H$7="Price B",H311*$F311,IF(H$7="Price C",$H311*$E311,""))))</f>
        <v/>
      </c>
    </row>
    <row r="312" spans="1:9">
      <c r="A312" s="11">
        <v>293</v>
      </c>
      <c r="B312" s="11" t="s">
        <v>623</v>
      </c>
      <c r="C312" s="12" t="s">
        <v>624</v>
      </c>
      <c r="D312" s="13" t="s">
        <v>625</v>
      </c>
      <c r="E312" s="14">
        <v>51.59</v>
      </c>
      <c r="F312" s="14">
        <v>47.29</v>
      </c>
      <c r="G312" s="44">
        <v>42.99</v>
      </c>
      <c r="H312" s="62"/>
      <c r="I312" s="44" t="str">
        <f t="shared" si="12"/>
        <v/>
      </c>
    </row>
    <row r="313" spans="1:9">
      <c r="A313" s="11">
        <v>294</v>
      </c>
      <c r="B313" s="11" t="s">
        <v>626</v>
      </c>
      <c r="C313" s="12" t="s">
        <v>627</v>
      </c>
      <c r="D313" s="13" t="s">
        <v>628</v>
      </c>
      <c r="E313" s="14">
        <v>56.1</v>
      </c>
      <c r="F313" s="14">
        <v>51.43</v>
      </c>
      <c r="G313" s="44">
        <v>46.75</v>
      </c>
      <c r="H313" s="62"/>
      <c r="I313" s="44" t="str">
        <f t="shared" si="12"/>
        <v/>
      </c>
    </row>
    <row r="314" spans="1:9">
      <c r="A314" s="11">
        <v>295</v>
      </c>
      <c r="B314" s="11" t="s">
        <v>629</v>
      </c>
      <c r="C314" s="12" t="s">
        <v>630</v>
      </c>
      <c r="D314" s="13" t="s">
        <v>555</v>
      </c>
      <c r="E314" s="14">
        <v>47.83</v>
      </c>
      <c r="F314" s="14">
        <v>43.85</v>
      </c>
      <c r="G314" s="44">
        <v>39.86</v>
      </c>
      <c r="H314" s="62"/>
      <c r="I314" s="44" t="str">
        <f t="shared" si="12"/>
        <v/>
      </c>
    </row>
    <row r="315" spans="1:9">
      <c r="A315" s="11">
        <v>296</v>
      </c>
      <c r="B315" s="11" t="s">
        <v>631</v>
      </c>
      <c r="C315" s="12" t="s">
        <v>632</v>
      </c>
      <c r="D315" s="13" t="s">
        <v>633</v>
      </c>
      <c r="E315" s="14">
        <v>95.99</v>
      </c>
      <c r="F315" s="14">
        <v>87.99</v>
      </c>
      <c r="G315" s="44">
        <v>79.989999999999995</v>
      </c>
      <c r="H315" s="62"/>
      <c r="I315" s="44" t="str">
        <f t="shared" si="12"/>
        <v/>
      </c>
    </row>
    <row r="316" spans="1:9">
      <c r="A316" s="11">
        <v>297</v>
      </c>
      <c r="B316" s="11" t="s">
        <v>634</v>
      </c>
      <c r="C316" s="12" t="s">
        <v>635</v>
      </c>
      <c r="D316" s="15" t="s">
        <v>636</v>
      </c>
      <c r="E316" s="16">
        <v>131.99</v>
      </c>
      <c r="F316" s="16">
        <v>120.99</v>
      </c>
      <c r="G316" s="45">
        <v>109.99</v>
      </c>
      <c r="H316" s="63"/>
      <c r="I316" s="44" t="str">
        <f t="shared" si="12"/>
        <v/>
      </c>
    </row>
    <row r="317" spans="1:9">
      <c r="A317" s="11">
        <v>298</v>
      </c>
      <c r="B317" s="11" t="s">
        <v>637</v>
      </c>
      <c r="C317" s="12" t="s">
        <v>638</v>
      </c>
      <c r="D317" s="13" t="s">
        <v>639</v>
      </c>
      <c r="E317" s="14">
        <v>103.19</v>
      </c>
      <c r="F317" s="14">
        <v>94.59</v>
      </c>
      <c r="G317" s="44">
        <v>85.99</v>
      </c>
      <c r="H317" s="62"/>
      <c r="I317" s="44" t="str">
        <f t="shared" si="12"/>
        <v/>
      </c>
    </row>
    <row r="318" spans="1:9">
      <c r="A318" s="11">
        <v>299</v>
      </c>
      <c r="B318" s="11" t="s">
        <v>640</v>
      </c>
      <c r="C318" s="12" t="s">
        <v>641</v>
      </c>
      <c r="D318" s="13" t="s">
        <v>642</v>
      </c>
      <c r="E318" s="14">
        <v>71.81</v>
      </c>
      <c r="F318" s="14">
        <v>65.819999999999993</v>
      </c>
      <c r="G318" s="44">
        <v>59.84</v>
      </c>
      <c r="H318" s="62"/>
      <c r="I318" s="44" t="str">
        <f t="shared" si="12"/>
        <v/>
      </c>
    </row>
    <row r="319" spans="1:9">
      <c r="A319" s="11">
        <v>300</v>
      </c>
      <c r="B319" s="11" t="s">
        <v>643</v>
      </c>
      <c r="C319" s="12" t="s">
        <v>644</v>
      </c>
      <c r="D319" s="13" t="s">
        <v>645</v>
      </c>
      <c r="E319" s="14">
        <v>87.56</v>
      </c>
      <c r="F319" s="14">
        <v>80.27</v>
      </c>
      <c r="G319" s="44">
        <v>72.97</v>
      </c>
      <c r="H319" s="62"/>
      <c r="I319" s="44" t="str">
        <f t="shared" si="12"/>
        <v/>
      </c>
    </row>
    <row r="320" spans="1:9">
      <c r="A320" s="11">
        <v>301</v>
      </c>
      <c r="B320" s="11" t="s">
        <v>646</v>
      </c>
      <c r="C320" s="12" t="s">
        <v>647</v>
      </c>
      <c r="D320" s="13" t="s">
        <v>648</v>
      </c>
      <c r="E320" s="14">
        <v>101.75</v>
      </c>
      <c r="F320" s="14">
        <v>93.27</v>
      </c>
      <c r="G320" s="44">
        <v>84.79</v>
      </c>
      <c r="H320" s="62"/>
      <c r="I320" s="44" t="str">
        <f t="shared" si="12"/>
        <v/>
      </c>
    </row>
    <row r="321" spans="1:9">
      <c r="A321" s="11">
        <v>302</v>
      </c>
      <c r="B321" s="11" t="s">
        <v>649</v>
      </c>
      <c r="C321" s="12" t="s">
        <v>650</v>
      </c>
      <c r="D321" s="13" t="s">
        <v>651</v>
      </c>
      <c r="E321" s="14">
        <v>82.79</v>
      </c>
      <c r="F321" s="14">
        <v>75.89</v>
      </c>
      <c r="G321" s="44">
        <v>68.989999999999995</v>
      </c>
      <c r="H321" s="62"/>
      <c r="I321" s="44" t="str">
        <f t="shared" si="12"/>
        <v/>
      </c>
    </row>
    <row r="322" spans="1:9">
      <c r="A322" s="11">
        <v>303</v>
      </c>
      <c r="B322" s="11" t="s">
        <v>652</v>
      </c>
      <c r="C322" s="12" t="s">
        <v>653</v>
      </c>
      <c r="D322" s="13" t="s">
        <v>633</v>
      </c>
      <c r="E322" s="14">
        <v>89.96</v>
      </c>
      <c r="F322" s="14">
        <v>82.47</v>
      </c>
      <c r="G322" s="44">
        <v>74.97</v>
      </c>
      <c r="H322" s="62"/>
      <c r="I322" s="44" t="str">
        <f t="shared" si="12"/>
        <v/>
      </c>
    </row>
    <row r="323" spans="1:9">
      <c r="A323" s="11">
        <v>304</v>
      </c>
      <c r="B323" s="11" t="s">
        <v>654</v>
      </c>
      <c r="C323" s="12" t="s">
        <v>655</v>
      </c>
      <c r="D323" s="13" t="s">
        <v>403</v>
      </c>
      <c r="E323" s="14">
        <v>89.81</v>
      </c>
      <c r="F323" s="14">
        <v>82.32</v>
      </c>
      <c r="G323" s="44">
        <v>74.84</v>
      </c>
      <c r="H323" s="62"/>
      <c r="I323" s="44" t="str">
        <f t="shared" si="12"/>
        <v/>
      </c>
    </row>
    <row r="324" spans="1:9" hidden="1">
      <c r="A324" s="5"/>
      <c r="B324" s="6"/>
      <c r="C324" s="7" t="s">
        <v>656</v>
      </c>
      <c r="D324" s="8"/>
      <c r="E324" s="9"/>
      <c r="F324" s="10"/>
      <c r="G324" s="9"/>
      <c r="H324" s="55"/>
      <c r="I324" s="9"/>
    </row>
    <row r="325" spans="1:9">
      <c r="A325" s="11">
        <v>305</v>
      </c>
      <c r="B325" s="11" t="s">
        <v>657</v>
      </c>
      <c r="C325" s="12" t="s">
        <v>658</v>
      </c>
      <c r="D325" s="13" t="s">
        <v>659</v>
      </c>
      <c r="E325" s="14">
        <v>64.73</v>
      </c>
      <c r="F325" s="14">
        <v>59.33</v>
      </c>
      <c r="G325" s="44">
        <v>53.94</v>
      </c>
      <c r="H325" s="62"/>
      <c r="I325" s="44" t="str">
        <f>IF(H325&lt;1,"",IF(H$7="Price A",$H325*$G325,IF(H$7="Price B",H325*$F325,IF(H$7="Price C",$H325*$E325,""))))</f>
        <v/>
      </c>
    </row>
    <row r="326" spans="1:9">
      <c r="A326" s="11">
        <v>306</v>
      </c>
      <c r="B326" s="11" t="s">
        <v>660</v>
      </c>
      <c r="C326" s="12" t="s">
        <v>661</v>
      </c>
      <c r="D326" s="13" t="s">
        <v>662</v>
      </c>
      <c r="E326" s="14">
        <v>59.99</v>
      </c>
      <c r="F326" s="14">
        <v>54.99</v>
      </c>
      <c r="G326" s="44">
        <v>49.99</v>
      </c>
      <c r="H326" s="62"/>
      <c r="I326" s="44" t="str">
        <f>IF(H326&lt;1,"",IF(H$7="Price A",$H326*$G326,IF(H$7="Price B",H326*$F326,IF(H$7="Price C",$H326*$E326,""))))</f>
        <v/>
      </c>
    </row>
    <row r="327" spans="1:9">
      <c r="A327" s="11">
        <v>307</v>
      </c>
      <c r="B327" s="11" t="s">
        <v>663</v>
      </c>
      <c r="C327" s="12" t="s">
        <v>664</v>
      </c>
      <c r="D327" s="13" t="s">
        <v>665</v>
      </c>
      <c r="E327" s="14">
        <v>71.81</v>
      </c>
      <c r="F327" s="14">
        <v>65.819999999999993</v>
      </c>
      <c r="G327" s="44">
        <v>59.84</v>
      </c>
      <c r="H327" s="62"/>
      <c r="I327" s="44" t="str">
        <f>IF(H327&lt;1,"",IF(H$7="Price A",$H327*$G327,IF(H$7="Price B",H327*$F327,IF(H$7="Price C",$H327*$E327,""))))</f>
        <v/>
      </c>
    </row>
    <row r="328" spans="1:9">
      <c r="A328" s="11">
        <v>308</v>
      </c>
      <c r="B328" s="11" t="s">
        <v>666</v>
      </c>
      <c r="C328" s="12" t="s">
        <v>667</v>
      </c>
      <c r="D328" s="13" t="s">
        <v>394</v>
      </c>
      <c r="E328" s="14">
        <v>87.01</v>
      </c>
      <c r="F328" s="14">
        <v>79.760000000000005</v>
      </c>
      <c r="G328" s="44">
        <v>72.510000000000005</v>
      </c>
      <c r="H328" s="62"/>
      <c r="I328" s="44" t="str">
        <f>IF(H328&lt;1,"",IF(H$7="Price A",$H328*$G328,IF(H$7="Price B",H328*$F328,IF(H$7="Price C",$H328*$E328,""))))</f>
        <v/>
      </c>
    </row>
    <row r="329" spans="1:9">
      <c r="A329" s="11">
        <v>309</v>
      </c>
      <c r="B329" s="11" t="s">
        <v>668</v>
      </c>
      <c r="C329" s="12" t="s">
        <v>669</v>
      </c>
      <c r="D329" s="13" t="s">
        <v>10</v>
      </c>
      <c r="E329" s="14">
        <v>88.78</v>
      </c>
      <c r="F329" s="14">
        <v>81.38</v>
      </c>
      <c r="G329" s="44">
        <v>73.98</v>
      </c>
      <c r="H329" s="62"/>
      <c r="I329" s="44" t="str">
        <f>IF(H329&lt;1,"",IF(H$7="Price A",$H329*$G329,IF(H$7="Price B",H329*$F329,IF(H$7="Price C",$H329*$E329,""))))</f>
        <v/>
      </c>
    </row>
    <row r="330" spans="1:9" hidden="1">
      <c r="A330" s="5"/>
      <c r="B330" s="6"/>
      <c r="C330" s="7" t="s">
        <v>670</v>
      </c>
      <c r="D330" s="8"/>
      <c r="E330" s="9"/>
      <c r="F330" s="10"/>
      <c r="G330" s="9"/>
      <c r="H330" s="55"/>
      <c r="I330" s="9"/>
    </row>
    <row r="331" spans="1:9">
      <c r="A331" s="1">
        <v>310</v>
      </c>
      <c r="B331" s="11" t="s">
        <v>671</v>
      </c>
      <c r="C331" s="12" t="s">
        <v>672</v>
      </c>
      <c r="D331" s="13" t="s">
        <v>555</v>
      </c>
      <c r="E331" s="14">
        <v>153.35</v>
      </c>
      <c r="F331" s="14">
        <v>140.57</v>
      </c>
      <c r="G331" s="44">
        <v>127.79</v>
      </c>
      <c r="H331" s="62"/>
      <c r="I331" s="44" t="str">
        <f t="shared" ref="I331:I337" si="13">IF(H331&lt;1,"",IF(H$7="Price A",$H331*$G331,IF(H$7="Price B",H331*$F331,IF(H$7="Price C",$H331*$E331,""))))</f>
        <v/>
      </c>
    </row>
    <row r="332" spans="1:9">
      <c r="A332" s="11">
        <v>311</v>
      </c>
      <c r="B332" s="11" t="s">
        <v>673</v>
      </c>
      <c r="C332" s="12" t="s">
        <v>674</v>
      </c>
      <c r="D332" s="13" t="s">
        <v>675</v>
      </c>
      <c r="E332" s="14">
        <v>115.01</v>
      </c>
      <c r="F332" s="14">
        <v>105.42</v>
      </c>
      <c r="G332" s="44">
        <v>95.84</v>
      </c>
      <c r="H332" s="62"/>
      <c r="I332" s="44" t="str">
        <f t="shared" si="13"/>
        <v/>
      </c>
    </row>
    <row r="333" spans="1:9">
      <c r="A333" s="1">
        <v>312</v>
      </c>
      <c r="B333" s="11" t="s">
        <v>676</v>
      </c>
      <c r="C333" s="12" t="s">
        <v>677</v>
      </c>
      <c r="D333" s="13" t="s">
        <v>678</v>
      </c>
      <c r="E333" s="14">
        <v>51.56</v>
      </c>
      <c r="F333" s="14">
        <v>47.27</v>
      </c>
      <c r="G333" s="44">
        <v>42.97</v>
      </c>
      <c r="H333" s="62"/>
      <c r="I333" s="44" t="str">
        <f t="shared" si="13"/>
        <v/>
      </c>
    </row>
    <row r="334" spans="1:9">
      <c r="A334" s="11">
        <v>313</v>
      </c>
      <c r="B334" s="11" t="s">
        <v>679</v>
      </c>
      <c r="C334" s="12" t="s">
        <v>680</v>
      </c>
      <c r="D334" s="13" t="s">
        <v>681</v>
      </c>
      <c r="E334" s="14">
        <v>59.99</v>
      </c>
      <c r="F334" s="14">
        <v>54.99</v>
      </c>
      <c r="G334" s="44">
        <v>49.99</v>
      </c>
      <c r="H334" s="62"/>
      <c r="I334" s="44" t="str">
        <f t="shared" si="13"/>
        <v/>
      </c>
    </row>
    <row r="335" spans="1:9">
      <c r="A335" s="1">
        <v>314</v>
      </c>
      <c r="B335" s="11" t="s">
        <v>682</v>
      </c>
      <c r="C335" s="12" t="s">
        <v>683</v>
      </c>
      <c r="D335" s="13" t="s">
        <v>684</v>
      </c>
      <c r="E335" s="14">
        <v>101.87</v>
      </c>
      <c r="F335" s="14">
        <v>93.38</v>
      </c>
      <c r="G335" s="44">
        <v>84.89</v>
      </c>
      <c r="H335" s="62"/>
      <c r="I335" s="44" t="str">
        <f t="shared" si="13"/>
        <v/>
      </c>
    </row>
    <row r="336" spans="1:9">
      <c r="A336" s="11">
        <v>315</v>
      </c>
      <c r="B336" s="11" t="s">
        <v>685</v>
      </c>
      <c r="C336" s="12" t="s">
        <v>686</v>
      </c>
      <c r="D336" s="13" t="s">
        <v>687</v>
      </c>
      <c r="E336" s="14">
        <v>107.98</v>
      </c>
      <c r="F336" s="14">
        <v>98.98</v>
      </c>
      <c r="G336" s="44">
        <v>89.98</v>
      </c>
      <c r="H336" s="62"/>
      <c r="I336" s="44" t="str">
        <f t="shared" si="13"/>
        <v/>
      </c>
    </row>
    <row r="337" spans="1:9">
      <c r="A337" s="1">
        <v>316</v>
      </c>
      <c r="B337" s="11" t="s">
        <v>688</v>
      </c>
      <c r="C337" s="12" t="s">
        <v>689</v>
      </c>
      <c r="D337" s="13" t="s">
        <v>678</v>
      </c>
      <c r="E337" s="14">
        <v>51.56</v>
      </c>
      <c r="F337" s="14">
        <v>47.27</v>
      </c>
      <c r="G337" s="44">
        <v>42.97</v>
      </c>
      <c r="H337" s="62"/>
      <c r="I337" s="44" t="str">
        <f t="shared" si="13"/>
        <v/>
      </c>
    </row>
    <row r="338" spans="1:9" hidden="1">
      <c r="A338" s="5"/>
      <c r="B338" s="6"/>
      <c r="C338" s="7" t="s">
        <v>690</v>
      </c>
      <c r="D338" s="8"/>
      <c r="E338" s="9"/>
      <c r="F338" s="10"/>
      <c r="G338" s="9"/>
      <c r="H338" s="55"/>
      <c r="I338" s="9"/>
    </row>
    <row r="339" spans="1:9">
      <c r="A339" s="11">
        <v>317</v>
      </c>
      <c r="B339" s="11" t="s">
        <v>691</v>
      </c>
      <c r="C339" s="12" t="s">
        <v>692</v>
      </c>
      <c r="D339" s="13" t="s">
        <v>524</v>
      </c>
      <c r="E339" s="14">
        <v>77.86</v>
      </c>
      <c r="F339" s="14">
        <v>71.37</v>
      </c>
      <c r="G339" s="44">
        <v>64.88</v>
      </c>
      <c r="H339" s="62"/>
      <c r="I339" s="44" t="str">
        <f t="shared" ref="I339:I348" si="14">IF(H339&lt;1,"",IF(H$7="Price A",$H339*$G339,IF(H$7="Price B",H339*$F339,IF(H$7="Price C",$H339*$E339,""))))</f>
        <v/>
      </c>
    </row>
    <row r="340" spans="1:9">
      <c r="A340" s="1">
        <v>318</v>
      </c>
      <c r="B340" s="11" t="s">
        <v>693</v>
      </c>
      <c r="C340" s="12" t="s">
        <v>694</v>
      </c>
      <c r="D340" s="13" t="s">
        <v>678</v>
      </c>
      <c r="E340" s="14">
        <v>51.56</v>
      </c>
      <c r="F340" s="14">
        <v>47.27</v>
      </c>
      <c r="G340" s="44">
        <v>42.97</v>
      </c>
      <c r="H340" s="62"/>
      <c r="I340" s="44" t="str">
        <f t="shared" si="14"/>
        <v/>
      </c>
    </row>
    <row r="341" spans="1:9">
      <c r="A341" s="11">
        <v>319</v>
      </c>
      <c r="B341" s="11" t="s">
        <v>695</v>
      </c>
      <c r="C341" s="12" t="s">
        <v>696</v>
      </c>
      <c r="D341" s="13" t="s">
        <v>697</v>
      </c>
      <c r="E341" s="14">
        <v>131.83000000000001</v>
      </c>
      <c r="F341" s="14">
        <v>120.85</v>
      </c>
      <c r="G341" s="44">
        <v>109.86</v>
      </c>
      <c r="H341" s="62"/>
      <c r="I341" s="44" t="str">
        <f t="shared" si="14"/>
        <v/>
      </c>
    </row>
    <row r="342" spans="1:9">
      <c r="A342" s="1">
        <v>320</v>
      </c>
      <c r="B342" s="11" t="s">
        <v>698</v>
      </c>
      <c r="C342" s="12" t="s">
        <v>699</v>
      </c>
      <c r="D342" s="13" t="s">
        <v>700</v>
      </c>
      <c r="E342" s="14">
        <v>113.98</v>
      </c>
      <c r="F342" s="14">
        <v>104.48</v>
      </c>
      <c r="G342" s="44">
        <v>94.98</v>
      </c>
      <c r="H342" s="62"/>
      <c r="I342" s="44" t="str">
        <f t="shared" si="14"/>
        <v/>
      </c>
    </row>
    <row r="343" spans="1:9">
      <c r="A343" s="11">
        <v>321</v>
      </c>
      <c r="B343" s="11" t="s">
        <v>701</v>
      </c>
      <c r="C343" s="12" t="s">
        <v>702</v>
      </c>
      <c r="D343" s="13" t="s">
        <v>703</v>
      </c>
      <c r="E343" s="14">
        <v>128.69</v>
      </c>
      <c r="F343" s="14">
        <v>117.96</v>
      </c>
      <c r="G343" s="44">
        <v>107.24</v>
      </c>
      <c r="H343" s="62"/>
      <c r="I343" s="44" t="str">
        <f t="shared" si="14"/>
        <v/>
      </c>
    </row>
    <row r="344" spans="1:9">
      <c r="A344" s="1">
        <v>322</v>
      </c>
      <c r="B344" s="11" t="s">
        <v>704</v>
      </c>
      <c r="C344" s="12" t="s">
        <v>705</v>
      </c>
      <c r="D344" s="13" t="s">
        <v>706</v>
      </c>
      <c r="E344" s="14">
        <v>113.98</v>
      </c>
      <c r="F344" s="14">
        <v>104.48</v>
      </c>
      <c r="G344" s="44">
        <v>94.98</v>
      </c>
      <c r="H344" s="62"/>
      <c r="I344" s="44" t="str">
        <f t="shared" si="14"/>
        <v/>
      </c>
    </row>
    <row r="345" spans="1:9">
      <c r="A345" s="11">
        <v>323</v>
      </c>
      <c r="B345" s="11" t="s">
        <v>707</v>
      </c>
      <c r="C345" s="12" t="s">
        <v>708</v>
      </c>
      <c r="D345" s="13" t="s">
        <v>681</v>
      </c>
      <c r="E345" s="14">
        <v>59.98</v>
      </c>
      <c r="F345" s="14">
        <v>54.98</v>
      </c>
      <c r="G345" s="44">
        <v>49.98</v>
      </c>
      <c r="H345" s="62"/>
      <c r="I345" s="44" t="str">
        <f t="shared" si="14"/>
        <v/>
      </c>
    </row>
    <row r="346" spans="1:9">
      <c r="A346" s="1">
        <v>324</v>
      </c>
      <c r="B346" s="11" t="s">
        <v>709</v>
      </c>
      <c r="C346" s="12" t="s">
        <v>710</v>
      </c>
      <c r="D346" s="13" t="s">
        <v>628</v>
      </c>
      <c r="E346" s="14">
        <v>47.9</v>
      </c>
      <c r="F346" s="14">
        <v>43.91</v>
      </c>
      <c r="G346" s="44">
        <v>39.92</v>
      </c>
      <c r="H346" s="62"/>
      <c r="I346" s="44" t="str">
        <f t="shared" si="14"/>
        <v/>
      </c>
    </row>
    <row r="347" spans="1:9">
      <c r="A347" s="11">
        <v>325</v>
      </c>
      <c r="B347" s="11" t="s">
        <v>711</v>
      </c>
      <c r="C347" s="12" t="s">
        <v>712</v>
      </c>
      <c r="D347" s="13" t="s">
        <v>713</v>
      </c>
      <c r="E347" s="16">
        <v>74.33</v>
      </c>
      <c r="F347" s="16">
        <v>68.13</v>
      </c>
      <c r="G347" s="45">
        <v>61.94</v>
      </c>
      <c r="H347" s="63"/>
      <c r="I347" s="44" t="str">
        <f t="shared" si="14"/>
        <v/>
      </c>
    </row>
    <row r="348" spans="1:9">
      <c r="A348" s="1">
        <v>326</v>
      </c>
      <c r="B348" s="11" t="s">
        <v>714</v>
      </c>
      <c r="C348" s="12" t="s">
        <v>715</v>
      </c>
      <c r="D348" s="13" t="s">
        <v>713</v>
      </c>
      <c r="E348" s="16">
        <v>75.540000000000006</v>
      </c>
      <c r="F348" s="16">
        <v>69.25</v>
      </c>
      <c r="G348" s="45">
        <v>62.95</v>
      </c>
      <c r="H348" s="63"/>
      <c r="I348" s="44" t="str">
        <f t="shared" si="14"/>
        <v/>
      </c>
    </row>
    <row r="349" spans="1:9" hidden="1">
      <c r="A349" s="5"/>
      <c r="B349" s="6"/>
      <c r="C349" s="7" t="s">
        <v>716</v>
      </c>
      <c r="D349" s="8"/>
      <c r="E349" s="9"/>
      <c r="F349" s="10"/>
      <c r="G349" s="9"/>
      <c r="H349" s="55"/>
      <c r="I349" s="9"/>
    </row>
    <row r="350" spans="1:9">
      <c r="A350" s="11">
        <v>327</v>
      </c>
      <c r="B350" s="11" t="s">
        <v>717</v>
      </c>
      <c r="C350" s="12" t="s">
        <v>718</v>
      </c>
      <c r="D350" s="13" t="s">
        <v>719</v>
      </c>
      <c r="E350" s="14">
        <v>59.9</v>
      </c>
      <c r="F350" s="14">
        <v>54.91</v>
      </c>
      <c r="G350" s="44">
        <v>49.92</v>
      </c>
      <c r="H350" s="62"/>
      <c r="I350" s="44" t="str">
        <f t="shared" ref="I350:I365" si="15">IF(H350&lt;1,"",IF(H$7="Price A",$H350*$G350,IF(H$7="Price B",H350*$F350,IF(H$7="Price C",$H350*$E350,""))))</f>
        <v/>
      </c>
    </row>
    <row r="351" spans="1:9">
      <c r="A351" s="11">
        <v>328</v>
      </c>
      <c r="B351" s="11" t="s">
        <v>720</v>
      </c>
      <c r="C351" s="12" t="s">
        <v>721</v>
      </c>
      <c r="D351" s="13" t="s">
        <v>722</v>
      </c>
      <c r="E351" s="14">
        <v>71.739999999999995</v>
      </c>
      <c r="F351" s="14">
        <v>65.760000000000005</v>
      </c>
      <c r="G351" s="44">
        <v>59.78</v>
      </c>
      <c r="H351" s="62"/>
      <c r="I351" s="44" t="str">
        <f t="shared" si="15"/>
        <v/>
      </c>
    </row>
    <row r="352" spans="1:9">
      <c r="A352" s="11">
        <v>329</v>
      </c>
      <c r="B352" s="11" t="s">
        <v>723</v>
      </c>
      <c r="C352" s="12" t="s">
        <v>724</v>
      </c>
      <c r="D352" s="13" t="s">
        <v>725</v>
      </c>
      <c r="E352" s="14">
        <v>64.010000000000005</v>
      </c>
      <c r="F352" s="14">
        <v>58.67</v>
      </c>
      <c r="G352" s="44">
        <v>53.34</v>
      </c>
      <c r="H352" s="62"/>
      <c r="I352" s="44" t="str">
        <f t="shared" si="15"/>
        <v/>
      </c>
    </row>
    <row r="353" spans="1:9">
      <c r="A353" s="11">
        <v>330</v>
      </c>
      <c r="B353" s="11" t="s">
        <v>726</v>
      </c>
      <c r="C353" s="12" t="s">
        <v>727</v>
      </c>
      <c r="D353" s="13" t="s">
        <v>728</v>
      </c>
      <c r="E353" s="14">
        <v>62.06</v>
      </c>
      <c r="F353" s="14">
        <v>56.89</v>
      </c>
      <c r="G353" s="44">
        <v>51.72</v>
      </c>
      <c r="H353" s="62"/>
      <c r="I353" s="44" t="str">
        <f t="shared" si="15"/>
        <v/>
      </c>
    </row>
    <row r="354" spans="1:9">
      <c r="A354" s="11">
        <v>331</v>
      </c>
      <c r="B354" s="11" t="s">
        <v>729</v>
      </c>
      <c r="C354" s="12" t="s">
        <v>730</v>
      </c>
      <c r="D354" s="13" t="s">
        <v>731</v>
      </c>
      <c r="E354" s="14">
        <v>62.12</v>
      </c>
      <c r="F354" s="14">
        <v>56.95</v>
      </c>
      <c r="G354" s="44">
        <v>51.77</v>
      </c>
      <c r="H354" s="62"/>
      <c r="I354" s="44" t="str">
        <f t="shared" si="15"/>
        <v/>
      </c>
    </row>
    <row r="355" spans="1:9">
      <c r="A355" s="11">
        <v>332</v>
      </c>
      <c r="B355" s="11" t="s">
        <v>732</v>
      </c>
      <c r="C355" s="12" t="s">
        <v>733</v>
      </c>
      <c r="D355" s="13" t="s">
        <v>734</v>
      </c>
      <c r="E355" s="14">
        <v>59.56</v>
      </c>
      <c r="F355" s="14">
        <v>54.59</v>
      </c>
      <c r="G355" s="44">
        <v>49.63</v>
      </c>
      <c r="H355" s="62"/>
      <c r="I355" s="44" t="str">
        <f t="shared" si="15"/>
        <v/>
      </c>
    </row>
    <row r="356" spans="1:9">
      <c r="A356" s="11">
        <v>333</v>
      </c>
      <c r="B356" s="11" t="s">
        <v>735</v>
      </c>
      <c r="C356" s="12" t="s">
        <v>736</v>
      </c>
      <c r="D356" s="13" t="s">
        <v>737</v>
      </c>
      <c r="E356" s="14">
        <v>55.61</v>
      </c>
      <c r="F356" s="14">
        <v>50.97</v>
      </c>
      <c r="G356" s="44">
        <v>46.34</v>
      </c>
      <c r="H356" s="62"/>
      <c r="I356" s="44" t="str">
        <f t="shared" si="15"/>
        <v/>
      </c>
    </row>
    <row r="357" spans="1:9">
      <c r="A357" s="11">
        <v>334</v>
      </c>
      <c r="B357" s="11" t="s">
        <v>738</v>
      </c>
      <c r="C357" s="12" t="s">
        <v>739</v>
      </c>
      <c r="D357" s="13" t="s">
        <v>740</v>
      </c>
      <c r="E357" s="14">
        <v>69.59</v>
      </c>
      <c r="F357" s="14">
        <v>63.79</v>
      </c>
      <c r="G357" s="44">
        <v>57.99</v>
      </c>
      <c r="H357" s="62"/>
      <c r="I357" s="44" t="str">
        <f t="shared" si="15"/>
        <v/>
      </c>
    </row>
    <row r="358" spans="1:9">
      <c r="A358" s="11">
        <v>335</v>
      </c>
      <c r="B358" s="11" t="s">
        <v>741</v>
      </c>
      <c r="C358" s="12" t="s">
        <v>742</v>
      </c>
      <c r="D358" s="13" t="s">
        <v>734</v>
      </c>
      <c r="E358" s="14">
        <v>53.95</v>
      </c>
      <c r="F358" s="14">
        <v>49.46</v>
      </c>
      <c r="G358" s="44">
        <v>44.96</v>
      </c>
      <c r="H358" s="62"/>
      <c r="I358" s="44" t="str">
        <f t="shared" si="15"/>
        <v/>
      </c>
    </row>
    <row r="359" spans="1:9">
      <c r="A359" s="11">
        <v>336</v>
      </c>
      <c r="B359" s="11" t="s">
        <v>743</v>
      </c>
      <c r="C359" s="12" t="s">
        <v>744</v>
      </c>
      <c r="D359" s="13" t="s">
        <v>745</v>
      </c>
      <c r="E359" s="14">
        <v>60.46</v>
      </c>
      <c r="F359" s="14">
        <v>55.42</v>
      </c>
      <c r="G359" s="44">
        <v>50.38</v>
      </c>
      <c r="H359" s="62"/>
      <c r="I359" s="44" t="str">
        <f t="shared" si="15"/>
        <v/>
      </c>
    </row>
    <row r="360" spans="1:9">
      <c r="A360" s="11">
        <v>337</v>
      </c>
      <c r="B360" s="11" t="s">
        <v>746</v>
      </c>
      <c r="C360" s="12" t="s">
        <v>747</v>
      </c>
      <c r="D360" s="13" t="s">
        <v>748</v>
      </c>
      <c r="E360" s="14">
        <v>62.04</v>
      </c>
      <c r="F360" s="14">
        <v>56.87</v>
      </c>
      <c r="G360" s="44">
        <v>51.7</v>
      </c>
      <c r="H360" s="62"/>
      <c r="I360" s="44" t="str">
        <f t="shared" si="15"/>
        <v/>
      </c>
    </row>
    <row r="361" spans="1:9">
      <c r="A361" s="11">
        <v>338</v>
      </c>
      <c r="B361" s="11" t="s">
        <v>749</v>
      </c>
      <c r="C361" s="12" t="s">
        <v>750</v>
      </c>
      <c r="D361" s="13" t="s">
        <v>751</v>
      </c>
      <c r="E361" s="14">
        <v>59.5</v>
      </c>
      <c r="F361" s="14">
        <v>54.54</v>
      </c>
      <c r="G361" s="44">
        <v>49.58</v>
      </c>
      <c r="H361" s="62"/>
      <c r="I361" s="44" t="str">
        <f t="shared" si="15"/>
        <v/>
      </c>
    </row>
    <row r="362" spans="1:9">
      <c r="A362" s="11">
        <v>339</v>
      </c>
      <c r="B362" s="11" t="s">
        <v>752</v>
      </c>
      <c r="C362" s="12" t="s">
        <v>753</v>
      </c>
      <c r="D362" s="13" t="s">
        <v>754</v>
      </c>
      <c r="E362" s="14">
        <v>61.66</v>
      </c>
      <c r="F362" s="14">
        <v>56.52</v>
      </c>
      <c r="G362" s="44">
        <v>51.38</v>
      </c>
      <c r="H362" s="62"/>
      <c r="I362" s="44" t="str">
        <f t="shared" si="15"/>
        <v/>
      </c>
    </row>
    <row r="363" spans="1:9">
      <c r="A363" s="11">
        <v>340</v>
      </c>
      <c r="B363" s="11" t="s">
        <v>755</v>
      </c>
      <c r="C363" s="12" t="s">
        <v>756</v>
      </c>
      <c r="D363" s="13" t="s">
        <v>757</v>
      </c>
      <c r="E363" s="14">
        <v>70.39</v>
      </c>
      <c r="F363" s="14">
        <v>64.53</v>
      </c>
      <c r="G363" s="44">
        <v>58.66</v>
      </c>
      <c r="H363" s="62"/>
      <c r="I363" s="44" t="str">
        <f t="shared" si="15"/>
        <v/>
      </c>
    </row>
    <row r="364" spans="1:9">
      <c r="A364" s="11">
        <v>341</v>
      </c>
      <c r="B364" s="11" t="s">
        <v>758</v>
      </c>
      <c r="C364" s="12" t="s">
        <v>759</v>
      </c>
      <c r="D364" s="13" t="s">
        <v>760</v>
      </c>
      <c r="E364" s="14">
        <v>63.2</v>
      </c>
      <c r="F364" s="14">
        <v>57.94</v>
      </c>
      <c r="G364" s="44">
        <v>52.67</v>
      </c>
      <c r="H364" s="62"/>
      <c r="I364" s="44" t="str">
        <f t="shared" si="15"/>
        <v/>
      </c>
    </row>
    <row r="365" spans="1:9">
      <c r="A365" s="11">
        <v>342</v>
      </c>
      <c r="B365" s="11" t="s">
        <v>761</v>
      </c>
      <c r="C365" s="12" t="s">
        <v>762</v>
      </c>
      <c r="D365" s="13" t="s">
        <v>763</v>
      </c>
      <c r="E365" s="14">
        <v>62.15</v>
      </c>
      <c r="F365" s="14">
        <v>56.97</v>
      </c>
      <c r="G365" s="44">
        <v>51.79</v>
      </c>
      <c r="H365" s="62"/>
      <c r="I365" s="44" t="str">
        <f t="shared" si="15"/>
        <v/>
      </c>
    </row>
    <row r="366" spans="1:9" hidden="1">
      <c r="A366" s="5"/>
      <c r="B366" s="6"/>
      <c r="C366" s="7" t="s">
        <v>764</v>
      </c>
      <c r="D366" s="8"/>
      <c r="E366" s="9"/>
      <c r="F366" s="10"/>
      <c r="G366" s="9"/>
      <c r="H366" s="55"/>
      <c r="I366" s="9"/>
    </row>
    <row r="367" spans="1:9">
      <c r="A367" s="11">
        <v>343</v>
      </c>
      <c r="B367" s="11" t="s">
        <v>765</v>
      </c>
      <c r="C367" s="12" t="s">
        <v>766</v>
      </c>
      <c r="D367" s="13" t="s">
        <v>767</v>
      </c>
      <c r="E367" s="14">
        <v>119.51</v>
      </c>
      <c r="F367" s="14">
        <v>109.55</v>
      </c>
      <c r="G367" s="44">
        <v>99.59</v>
      </c>
      <c r="H367" s="62"/>
      <c r="I367" s="44" t="str">
        <f>IF(H367&lt;1,"",IF(H$7="Price A",$H367*$G367,IF(H$7="Price B",H367*$F367,IF(H$7="Price C",$H367*$E367,""))))</f>
        <v/>
      </c>
    </row>
    <row r="368" spans="1:9">
      <c r="A368" s="1">
        <v>344</v>
      </c>
      <c r="B368" s="11" t="s">
        <v>768</v>
      </c>
      <c r="C368" s="12" t="s">
        <v>769</v>
      </c>
      <c r="D368" s="13" t="s">
        <v>770</v>
      </c>
      <c r="E368" s="14">
        <v>107.99</v>
      </c>
      <c r="F368" s="14">
        <v>98.99</v>
      </c>
      <c r="G368" s="44">
        <v>89.99</v>
      </c>
      <c r="H368" s="62"/>
      <c r="I368" s="44" t="str">
        <f>IF(H368&lt;1,"",IF(H$7="Price A",$H368*$G368,IF(H$7="Price B",H368*$F368,IF(H$7="Price C",$H368*$E368,""))))</f>
        <v/>
      </c>
    </row>
    <row r="369" spans="1:9">
      <c r="A369" s="11">
        <v>345</v>
      </c>
      <c r="B369" s="11" t="s">
        <v>771</v>
      </c>
      <c r="C369" s="12" t="s">
        <v>772</v>
      </c>
      <c r="D369" s="13" t="s">
        <v>628</v>
      </c>
      <c r="E369" s="14">
        <v>107.3</v>
      </c>
      <c r="F369" s="14">
        <v>98.36</v>
      </c>
      <c r="G369" s="44">
        <v>89.42</v>
      </c>
      <c r="H369" s="62"/>
      <c r="I369" s="44" t="str">
        <f>IF(H369&lt;1,"",IF(H$7="Price A",$H369*$G369,IF(H$7="Price B",H369*$F369,IF(H$7="Price C",$H369*$E369,""))))</f>
        <v/>
      </c>
    </row>
    <row r="370" spans="1:9" hidden="1">
      <c r="A370" s="5"/>
      <c r="B370" s="6"/>
      <c r="C370" s="7" t="s">
        <v>773</v>
      </c>
      <c r="D370" s="8"/>
      <c r="E370" s="9"/>
      <c r="F370" s="10"/>
      <c r="G370" s="9"/>
      <c r="H370" s="55"/>
      <c r="I370" s="9"/>
    </row>
    <row r="371" spans="1:9">
      <c r="A371" s="11">
        <v>346</v>
      </c>
      <c r="B371" s="11" t="s">
        <v>774</v>
      </c>
      <c r="C371" s="12" t="s">
        <v>775</v>
      </c>
      <c r="D371" s="13" t="s">
        <v>381</v>
      </c>
      <c r="E371" s="14">
        <v>94.31</v>
      </c>
      <c r="F371" s="14">
        <v>86.45</v>
      </c>
      <c r="G371" s="44">
        <v>78.59</v>
      </c>
      <c r="H371" s="62"/>
      <c r="I371" s="44" t="str">
        <f t="shared" ref="I371:I376" si="16">IF(H371&lt;1,"",IF(H$7="Price A",$H371*$G371,IF(H$7="Price B",H371*$F371,IF(H$7="Price C",$H371*$E371,""))))</f>
        <v/>
      </c>
    </row>
    <row r="372" spans="1:9">
      <c r="A372" s="11">
        <v>347</v>
      </c>
      <c r="B372" s="11" t="s">
        <v>776</v>
      </c>
      <c r="C372" s="12" t="s">
        <v>777</v>
      </c>
      <c r="D372" s="13" t="s">
        <v>778</v>
      </c>
      <c r="E372" s="14">
        <v>83.99</v>
      </c>
      <c r="F372" s="14">
        <v>76.989999999999995</v>
      </c>
      <c r="G372" s="44">
        <v>69.989999999999995</v>
      </c>
      <c r="H372" s="62"/>
      <c r="I372" s="44" t="str">
        <f t="shared" si="16"/>
        <v/>
      </c>
    </row>
    <row r="373" spans="1:9">
      <c r="A373" s="11">
        <v>348</v>
      </c>
      <c r="B373" s="11" t="s">
        <v>779</v>
      </c>
      <c r="C373" s="12" t="s">
        <v>780</v>
      </c>
      <c r="D373" s="13" t="s">
        <v>781</v>
      </c>
      <c r="E373" s="14">
        <v>98.39</v>
      </c>
      <c r="F373" s="14">
        <v>90.19</v>
      </c>
      <c r="G373" s="44">
        <v>81.99</v>
      </c>
      <c r="H373" s="62"/>
      <c r="I373" s="44" t="str">
        <f t="shared" si="16"/>
        <v/>
      </c>
    </row>
    <row r="374" spans="1:9">
      <c r="A374" s="11">
        <v>349</v>
      </c>
      <c r="B374" s="11" t="s">
        <v>782</v>
      </c>
      <c r="C374" s="12" t="s">
        <v>783</v>
      </c>
      <c r="D374" s="13" t="s">
        <v>23</v>
      </c>
      <c r="E374" s="14">
        <v>77.349999999999994</v>
      </c>
      <c r="F374" s="14">
        <v>70.91</v>
      </c>
      <c r="G374" s="44">
        <v>64.459999999999994</v>
      </c>
      <c r="H374" s="62"/>
      <c r="I374" s="44" t="str">
        <f t="shared" si="16"/>
        <v/>
      </c>
    </row>
    <row r="375" spans="1:9">
      <c r="A375" s="11">
        <v>350</v>
      </c>
      <c r="B375" s="11" t="s">
        <v>784</v>
      </c>
      <c r="C375" s="12" t="s">
        <v>785</v>
      </c>
      <c r="D375" s="13" t="s">
        <v>23</v>
      </c>
      <c r="E375" s="14">
        <v>87.11</v>
      </c>
      <c r="F375" s="14">
        <v>79.849999999999994</v>
      </c>
      <c r="G375" s="44">
        <v>72.59</v>
      </c>
      <c r="H375" s="62"/>
      <c r="I375" s="44" t="str">
        <f t="shared" si="16"/>
        <v/>
      </c>
    </row>
    <row r="376" spans="1:9">
      <c r="A376" s="11">
        <v>351</v>
      </c>
      <c r="B376" s="11" t="s">
        <v>786</v>
      </c>
      <c r="C376" s="12" t="s">
        <v>787</v>
      </c>
      <c r="D376" s="13" t="s">
        <v>394</v>
      </c>
      <c r="E376" s="14">
        <v>79.03</v>
      </c>
      <c r="F376" s="14">
        <v>72.45</v>
      </c>
      <c r="G376" s="44">
        <v>65.86</v>
      </c>
      <c r="H376" s="62"/>
      <c r="I376" s="44" t="str">
        <f t="shared" si="16"/>
        <v/>
      </c>
    </row>
    <row r="377" spans="1:9" hidden="1">
      <c r="A377" s="5"/>
      <c r="B377" s="6"/>
      <c r="C377" s="7" t="s">
        <v>788</v>
      </c>
      <c r="D377" s="8"/>
      <c r="E377" s="9"/>
      <c r="F377" s="10"/>
      <c r="G377" s="9"/>
      <c r="H377" s="55"/>
      <c r="I377" s="9"/>
    </row>
    <row r="378" spans="1:9">
      <c r="A378" s="11">
        <v>352</v>
      </c>
      <c r="B378" s="11" t="s">
        <v>789</v>
      </c>
      <c r="C378" s="12" t="s">
        <v>790</v>
      </c>
      <c r="D378" s="13" t="s">
        <v>625</v>
      </c>
      <c r="E378" s="14">
        <v>79.900000000000006</v>
      </c>
      <c r="F378" s="14">
        <v>73.239999999999995</v>
      </c>
      <c r="G378" s="44">
        <v>66.58</v>
      </c>
      <c r="H378" s="62"/>
      <c r="I378" s="44" t="str">
        <f t="shared" ref="I378:I387" si="17">IF(H378&lt;1,"",IF(H$7="Price A",$H378*$G378,IF(H$7="Price B",H378*$F378,IF(H$7="Price C",$H378*$E378,""))))</f>
        <v/>
      </c>
    </row>
    <row r="379" spans="1:9">
      <c r="A379" s="11">
        <v>353</v>
      </c>
      <c r="B379" s="11" t="s">
        <v>791</v>
      </c>
      <c r="C379" s="12" t="s">
        <v>792</v>
      </c>
      <c r="D379" s="13" t="s">
        <v>445</v>
      </c>
      <c r="E379" s="14">
        <v>76.64</v>
      </c>
      <c r="F379" s="14">
        <v>70.260000000000005</v>
      </c>
      <c r="G379" s="44">
        <v>63.87</v>
      </c>
      <c r="H379" s="62"/>
      <c r="I379" s="44" t="str">
        <f t="shared" si="17"/>
        <v/>
      </c>
    </row>
    <row r="380" spans="1:9">
      <c r="A380" s="11">
        <v>354</v>
      </c>
      <c r="B380" s="11" t="s">
        <v>793</v>
      </c>
      <c r="C380" s="12" t="s">
        <v>794</v>
      </c>
      <c r="D380" s="13" t="s">
        <v>795</v>
      </c>
      <c r="E380" s="14">
        <v>75.56</v>
      </c>
      <c r="F380" s="14">
        <v>69.27</v>
      </c>
      <c r="G380" s="44">
        <v>62.97</v>
      </c>
      <c r="H380" s="62"/>
      <c r="I380" s="44" t="str">
        <f t="shared" si="17"/>
        <v/>
      </c>
    </row>
    <row r="381" spans="1:9">
      <c r="A381" s="11">
        <v>355</v>
      </c>
      <c r="B381" s="11" t="s">
        <v>796</v>
      </c>
      <c r="C381" s="12" t="s">
        <v>797</v>
      </c>
      <c r="D381" s="13" t="s">
        <v>49</v>
      </c>
      <c r="E381" s="14">
        <v>60.66</v>
      </c>
      <c r="F381" s="14">
        <v>55.61</v>
      </c>
      <c r="G381" s="44">
        <v>50.55</v>
      </c>
      <c r="H381" s="62"/>
      <c r="I381" s="44" t="str">
        <f t="shared" si="17"/>
        <v/>
      </c>
    </row>
    <row r="382" spans="1:9">
      <c r="A382" s="11">
        <v>356</v>
      </c>
      <c r="B382" s="11" t="s">
        <v>798</v>
      </c>
      <c r="C382" s="12" t="s">
        <v>799</v>
      </c>
      <c r="D382" s="13" t="s">
        <v>800</v>
      </c>
      <c r="E382" s="14">
        <v>64.75</v>
      </c>
      <c r="F382" s="14">
        <v>59.36</v>
      </c>
      <c r="G382" s="44">
        <v>53.96</v>
      </c>
      <c r="H382" s="62"/>
      <c r="I382" s="44" t="str">
        <f t="shared" si="17"/>
        <v/>
      </c>
    </row>
    <row r="383" spans="1:9">
      <c r="A383" s="11">
        <v>357</v>
      </c>
      <c r="B383" s="11" t="s">
        <v>801</v>
      </c>
      <c r="C383" s="12" t="s">
        <v>802</v>
      </c>
      <c r="D383" s="13" t="s">
        <v>803</v>
      </c>
      <c r="E383" s="14">
        <v>89.603999999999999</v>
      </c>
      <c r="F383" s="14">
        <v>82.137000000000015</v>
      </c>
      <c r="G383" s="44">
        <v>74.67</v>
      </c>
      <c r="H383" s="62"/>
      <c r="I383" s="44" t="str">
        <f t="shared" si="17"/>
        <v/>
      </c>
    </row>
    <row r="384" spans="1:9">
      <c r="A384" s="11">
        <v>358</v>
      </c>
      <c r="B384" s="11" t="s">
        <v>804</v>
      </c>
      <c r="C384" s="12" t="s">
        <v>805</v>
      </c>
      <c r="D384" s="13" t="s">
        <v>394</v>
      </c>
      <c r="E384" s="14">
        <v>83.99</v>
      </c>
      <c r="F384" s="14">
        <v>76.989999999999995</v>
      </c>
      <c r="G384" s="44">
        <v>69.989999999999995</v>
      </c>
      <c r="H384" s="62"/>
      <c r="I384" s="44" t="str">
        <f t="shared" si="17"/>
        <v/>
      </c>
    </row>
    <row r="385" spans="1:9">
      <c r="A385" s="11">
        <v>359</v>
      </c>
      <c r="B385" s="11" t="s">
        <v>806</v>
      </c>
      <c r="C385" s="12" t="s">
        <v>807</v>
      </c>
      <c r="D385" s="13" t="s">
        <v>381</v>
      </c>
      <c r="E385" s="14">
        <v>77.349999999999994</v>
      </c>
      <c r="F385" s="14">
        <v>70.91</v>
      </c>
      <c r="G385" s="44">
        <v>64.459999999999994</v>
      </c>
      <c r="H385" s="62"/>
      <c r="I385" s="44" t="str">
        <f t="shared" si="17"/>
        <v/>
      </c>
    </row>
    <row r="386" spans="1:9">
      <c r="A386" s="11">
        <v>360</v>
      </c>
      <c r="B386" s="11" t="s">
        <v>808</v>
      </c>
      <c r="C386" s="12" t="s">
        <v>809</v>
      </c>
      <c r="D386" s="13" t="s">
        <v>795</v>
      </c>
      <c r="E386" s="14">
        <v>72.709999999999994</v>
      </c>
      <c r="F386" s="14">
        <v>66.650000000000006</v>
      </c>
      <c r="G386" s="44">
        <v>60.59</v>
      </c>
      <c r="H386" s="62"/>
      <c r="I386" s="44" t="str">
        <f t="shared" si="17"/>
        <v/>
      </c>
    </row>
    <row r="387" spans="1:9">
      <c r="A387" s="11">
        <v>361</v>
      </c>
      <c r="B387" s="11" t="s">
        <v>810</v>
      </c>
      <c r="C387" s="12" t="s">
        <v>811</v>
      </c>
      <c r="D387" s="13" t="s">
        <v>515</v>
      </c>
      <c r="E387" s="14">
        <v>92.92</v>
      </c>
      <c r="F387" s="14">
        <v>85.17</v>
      </c>
      <c r="G387" s="44">
        <v>77.430000000000007</v>
      </c>
      <c r="H387" s="62"/>
      <c r="I387" s="44" t="str">
        <f t="shared" si="17"/>
        <v/>
      </c>
    </row>
    <row r="388" spans="1:9" hidden="1">
      <c r="A388" s="5"/>
      <c r="B388" s="6"/>
      <c r="C388" s="7" t="s">
        <v>812</v>
      </c>
      <c r="D388" s="8"/>
      <c r="E388" s="9"/>
      <c r="F388" s="10"/>
      <c r="G388" s="9"/>
      <c r="H388" s="55"/>
      <c r="I388" s="9"/>
    </row>
    <row r="389" spans="1:9">
      <c r="A389" s="11">
        <v>362</v>
      </c>
      <c r="B389" s="11" t="s">
        <v>813</v>
      </c>
      <c r="C389" s="12" t="s">
        <v>814</v>
      </c>
      <c r="D389" s="13" t="s">
        <v>49</v>
      </c>
      <c r="E389" s="14">
        <v>76.19</v>
      </c>
      <c r="F389" s="14">
        <v>69.84</v>
      </c>
      <c r="G389" s="44">
        <v>63.49</v>
      </c>
      <c r="H389" s="62"/>
      <c r="I389" s="44" t="str">
        <f>IF(H389&lt;1,"",IF(H$7="Price A",$H389*$G389,IF(H$7="Price B",H389*$F389,IF(H$7="Price C",$H389*$E389,""))))</f>
        <v/>
      </c>
    </row>
    <row r="390" spans="1:9">
      <c r="A390" s="11">
        <v>363</v>
      </c>
      <c r="B390" s="11" t="s">
        <v>815</v>
      </c>
      <c r="C390" s="12" t="s">
        <v>816</v>
      </c>
      <c r="D390" s="13" t="s">
        <v>394</v>
      </c>
      <c r="E390" s="14">
        <v>77.959999999999994</v>
      </c>
      <c r="F390" s="14">
        <v>71.47</v>
      </c>
      <c r="G390" s="44">
        <v>64.97</v>
      </c>
      <c r="H390" s="62"/>
      <c r="I390" s="44" t="str">
        <f>IF(H390&lt;1,"",IF(H$7="Price A",$H390*$G390,IF(H$7="Price B",H390*$F390,IF(H$7="Price C",$H390*$E390,""))))</f>
        <v/>
      </c>
    </row>
    <row r="391" spans="1:9">
      <c r="A391" s="11">
        <v>364</v>
      </c>
      <c r="B391" s="11" t="s">
        <v>817</v>
      </c>
      <c r="C391" s="12" t="s">
        <v>818</v>
      </c>
      <c r="D391" s="13" t="s">
        <v>381</v>
      </c>
      <c r="E391" s="14">
        <v>66.709999999999994</v>
      </c>
      <c r="F391" s="14">
        <v>61.15</v>
      </c>
      <c r="G391" s="44">
        <v>55.59</v>
      </c>
      <c r="H391" s="62"/>
      <c r="I391" s="44" t="str">
        <f>IF(H391&lt;1,"",IF(H$7="Price A",$H391*$G391,IF(H$7="Price B",H391*$F391,IF(H$7="Price C",$H391*$E391,""))))</f>
        <v/>
      </c>
    </row>
    <row r="392" spans="1:9">
      <c r="A392" s="11">
        <v>365</v>
      </c>
      <c r="B392" s="11" t="s">
        <v>819</v>
      </c>
      <c r="C392" s="12" t="s">
        <v>820</v>
      </c>
      <c r="D392" s="13" t="s">
        <v>515</v>
      </c>
      <c r="E392" s="14">
        <v>83.78</v>
      </c>
      <c r="F392" s="14">
        <v>76.8</v>
      </c>
      <c r="G392" s="44">
        <v>69.819999999999993</v>
      </c>
      <c r="H392" s="62"/>
      <c r="I392" s="44" t="str">
        <f>IF(H392&lt;1,"",IF(H$7="Price A",$H392*$G392,IF(H$7="Price B",H392*$F392,IF(H$7="Price C",$H392*$E392,""))))</f>
        <v/>
      </c>
    </row>
    <row r="393" spans="1:9" hidden="1">
      <c r="A393" s="5"/>
      <c r="B393" s="6"/>
      <c r="C393" s="7" t="s">
        <v>821</v>
      </c>
      <c r="D393" s="8"/>
      <c r="E393" s="9"/>
      <c r="F393" s="10"/>
      <c r="G393" s="9"/>
      <c r="H393" s="55"/>
      <c r="I393" s="9"/>
    </row>
    <row r="394" spans="1:9">
      <c r="A394" s="11">
        <v>366</v>
      </c>
      <c r="B394" s="11" t="s">
        <v>822</v>
      </c>
      <c r="C394" s="12" t="s">
        <v>823</v>
      </c>
      <c r="D394" s="13" t="s">
        <v>824</v>
      </c>
      <c r="E394" s="14">
        <v>44.22</v>
      </c>
      <c r="F394" s="14">
        <v>40.54</v>
      </c>
      <c r="G394" s="44">
        <v>36.85</v>
      </c>
      <c r="H394" s="62"/>
      <c r="I394" s="44" t="str">
        <f t="shared" ref="I394:I408" si="18">IF(H394&lt;1,"",IF(H$7="Price A",$H394*$G394,IF(H$7="Price B",H394*$F394,IF(H$7="Price C",$H394*$E394,""))))</f>
        <v/>
      </c>
    </row>
    <row r="395" spans="1:9">
      <c r="A395" s="11">
        <v>367</v>
      </c>
      <c r="B395" s="11" t="s">
        <v>825</v>
      </c>
      <c r="C395" s="12" t="s">
        <v>826</v>
      </c>
      <c r="D395" s="13" t="s">
        <v>827</v>
      </c>
      <c r="E395" s="14">
        <v>71.89</v>
      </c>
      <c r="F395" s="14">
        <v>65.900000000000006</v>
      </c>
      <c r="G395" s="44">
        <v>59.91</v>
      </c>
      <c r="H395" s="62"/>
      <c r="I395" s="44" t="str">
        <f t="shared" si="18"/>
        <v/>
      </c>
    </row>
    <row r="396" spans="1:9">
      <c r="A396" s="11">
        <v>368</v>
      </c>
      <c r="B396" s="11" t="s">
        <v>828</v>
      </c>
      <c r="C396" s="12" t="s">
        <v>829</v>
      </c>
      <c r="D396" s="13" t="s">
        <v>830</v>
      </c>
      <c r="E396" s="14">
        <v>70.63</v>
      </c>
      <c r="F396" s="14">
        <v>64.75</v>
      </c>
      <c r="G396" s="44">
        <v>58.86</v>
      </c>
      <c r="H396" s="62"/>
      <c r="I396" s="44" t="str">
        <f t="shared" si="18"/>
        <v/>
      </c>
    </row>
    <row r="397" spans="1:9">
      <c r="A397" s="11">
        <v>369</v>
      </c>
      <c r="B397" s="11" t="s">
        <v>831</v>
      </c>
      <c r="C397" s="12" t="s">
        <v>832</v>
      </c>
      <c r="D397" s="13" t="s">
        <v>830</v>
      </c>
      <c r="E397" s="14">
        <v>69.17</v>
      </c>
      <c r="F397" s="14">
        <v>63.4</v>
      </c>
      <c r="G397" s="44">
        <v>57.64</v>
      </c>
      <c r="H397" s="62"/>
      <c r="I397" s="44" t="str">
        <f t="shared" si="18"/>
        <v/>
      </c>
    </row>
    <row r="398" spans="1:9">
      <c r="A398" s="11">
        <v>370</v>
      </c>
      <c r="B398" s="11" t="s">
        <v>833</v>
      </c>
      <c r="C398" s="12" t="s">
        <v>834</v>
      </c>
      <c r="D398" s="13" t="s">
        <v>835</v>
      </c>
      <c r="E398" s="14">
        <v>66.849999999999994</v>
      </c>
      <c r="F398" s="14">
        <v>61.28</v>
      </c>
      <c r="G398" s="44">
        <v>55.71</v>
      </c>
      <c r="H398" s="62"/>
      <c r="I398" s="44" t="str">
        <f t="shared" si="18"/>
        <v/>
      </c>
    </row>
    <row r="399" spans="1:9">
      <c r="A399" s="11">
        <v>371</v>
      </c>
      <c r="B399" s="11" t="s">
        <v>836</v>
      </c>
      <c r="C399" s="12" t="s">
        <v>837</v>
      </c>
      <c r="D399" s="13" t="s">
        <v>838</v>
      </c>
      <c r="E399" s="14">
        <v>77.930000000000007</v>
      </c>
      <c r="F399" s="14">
        <v>71.430000000000007</v>
      </c>
      <c r="G399" s="44">
        <v>64.94</v>
      </c>
      <c r="H399" s="62"/>
      <c r="I399" s="44" t="str">
        <f t="shared" si="18"/>
        <v/>
      </c>
    </row>
    <row r="400" spans="1:9">
      <c r="A400" s="11">
        <v>372</v>
      </c>
      <c r="B400" s="11" t="s">
        <v>839</v>
      </c>
      <c r="C400" s="12" t="s">
        <v>840</v>
      </c>
      <c r="D400" s="13" t="s">
        <v>841</v>
      </c>
      <c r="E400" s="14">
        <v>59.76</v>
      </c>
      <c r="F400" s="14">
        <v>54.78</v>
      </c>
      <c r="G400" s="44">
        <v>49.8</v>
      </c>
      <c r="H400" s="62"/>
      <c r="I400" s="44" t="str">
        <f t="shared" si="18"/>
        <v/>
      </c>
    </row>
    <row r="401" spans="1:9">
      <c r="A401" s="11">
        <v>373</v>
      </c>
      <c r="B401" s="11" t="s">
        <v>842</v>
      </c>
      <c r="C401" s="12" t="s">
        <v>840</v>
      </c>
      <c r="D401" s="13" t="s">
        <v>841</v>
      </c>
      <c r="E401" s="14">
        <v>59.65</v>
      </c>
      <c r="F401" s="14">
        <v>54.68</v>
      </c>
      <c r="G401" s="44">
        <v>49.71</v>
      </c>
      <c r="H401" s="62"/>
      <c r="I401" s="44" t="str">
        <f t="shared" si="18"/>
        <v/>
      </c>
    </row>
    <row r="402" spans="1:9">
      <c r="A402" s="11">
        <v>374</v>
      </c>
      <c r="B402" s="11" t="s">
        <v>843</v>
      </c>
      <c r="C402" s="12" t="s">
        <v>844</v>
      </c>
      <c r="D402" s="13" t="s">
        <v>845</v>
      </c>
      <c r="E402" s="14">
        <v>51.52</v>
      </c>
      <c r="F402" s="14">
        <v>47.22</v>
      </c>
      <c r="G402" s="44">
        <v>42.93</v>
      </c>
      <c r="H402" s="62"/>
      <c r="I402" s="44" t="str">
        <f t="shared" si="18"/>
        <v/>
      </c>
    </row>
    <row r="403" spans="1:9">
      <c r="A403" s="11">
        <v>375</v>
      </c>
      <c r="B403" s="11" t="s">
        <v>846</v>
      </c>
      <c r="C403" s="12" t="s">
        <v>847</v>
      </c>
      <c r="D403" s="13" t="s">
        <v>848</v>
      </c>
      <c r="E403" s="14">
        <v>64.790000000000006</v>
      </c>
      <c r="F403" s="14">
        <v>59.39</v>
      </c>
      <c r="G403" s="44">
        <v>53.99</v>
      </c>
      <c r="H403" s="62"/>
      <c r="I403" s="44" t="str">
        <f t="shared" si="18"/>
        <v/>
      </c>
    </row>
    <row r="404" spans="1:9">
      <c r="A404" s="11">
        <v>376</v>
      </c>
      <c r="B404" s="11" t="s">
        <v>849</v>
      </c>
      <c r="C404" s="12" t="s">
        <v>850</v>
      </c>
      <c r="D404" s="13" t="s">
        <v>625</v>
      </c>
      <c r="E404" s="14">
        <v>83.99</v>
      </c>
      <c r="F404" s="14">
        <v>76.989999999999995</v>
      </c>
      <c r="G404" s="44">
        <v>69.989999999999995</v>
      </c>
      <c r="H404" s="62"/>
      <c r="I404" s="44" t="str">
        <f t="shared" si="18"/>
        <v/>
      </c>
    </row>
    <row r="405" spans="1:9">
      <c r="A405" s="11">
        <v>377</v>
      </c>
      <c r="B405" s="11" t="s">
        <v>851</v>
      </c>
      <c r="C405" s="12" t="s">
        <v>852</v>
      </c>
      <c r="D405" s="13" t="s">
        <v>697</v>
      </c>
      <c r="E405" s="14">
        <v>94.67</v>
      </c>
      <c r="F405" s="14">
        <v>86.78</v>
      </c>
      <c r="G405" s="44">
        <v>78.89</v>
      </c>
      <c r="H405" s="62"/>
      <c r="I405" s="44" t="str">
        <f t="shared" si="18"/>
        <v/>
      </c>
    </row>
    <row r="406" spans="1:9">
      <c r="A406" s="11">
        <v>378</v>
      </c>
      <c r="B406" s="11" t="s">
        <v>853</v>
      </c>
      <c r="C406" s="12" t="s">
        <v>854</v>
      </c>
      <c r="D406" s="13" t="s">
        <v>855</v>
      </c>
      <c r="E406" s="14">
        <v>93.35</v>
      </c>
      <c r="F406" s="14">
        <v>85.57</v>
      </c>
      <c r="G406" s="44">
        <v>77.790000000000006</v>
      </c>
      <c r="H406" s="62"/>
      <c r="I406" s="44" t="str">
        <f t="shared" si="18"/>
        <v/>
      </c>
    </row>
    <row r="407" spans="1:9">
      <c r="A407" s="11">
        <v>379</v>
      </c>
      <c r="B407" s="11" t="s">
        <v>856</v>
      </c>
      <c r="C407" s="12" t="s">
        <v>857</v>
      </c>
      <c r="D407" s="13" t="s">
        <v>858</v>
      </c>
      <c r="E407" s="14">
        <v>76.760000000000005</v>
      </c>
      <c r="F407" s="14">
        <v>70.37</v>
      </c>
      <c r="G407" s="44">
        <v>63.97</v>
      </c>
      <c r="H407" s="62"/>
      <c r="I407" s="44" t="str">
        <f t="shared" si="18"/>
        <v/>
      </c>
    </row>
    <row r="408" spans="1:9">
      <c r="A408" s="11">
        <v>380</v>
      </c>
      <c r="B408" s="11" t="s">
        <v>859</v>
      </c>
      <c r="C408" s="12" t="s">
        <v>860</v>
      </c>
      <c r="D408" s="13" t="s">
        <v>697</v>
      </c>
      <c r="E408" s="14">
        <v>95.86</v>
      </c>
      <c r="F408" s="14">
        <v>87.87</v>
      </c>
      <c r="G408" s="44">
        <v>79.88</v>
      </c>
      <c r="H408" s="62"/>
      <c r="I408" s="44" t="str">
        <f t="shared" si="18"/>
        <v/>
      </c>
    </row>
    <row r="409" spans="1:9" hidden="1">
      <c r="A409" s="5"/>
      <c r="B409" s="6"/>
      <c r="C409" s="7" t="s">
        <v>861</v>
      </c>
      <c r="D409" s="8"/>
      <c r="E409" s="9"/>
      <c r="F409" s="10"/>
      <c r="G409" s="9"/>
      <c r="H409" s="55"/>
      <c r="I409" s="9"/>
    </row>
    <row r="410" spans="1:9">
      <c r="A410" s="11">
        <v>381</v>
      </c>
      <c r="B410" s="11" t="s">
        <v>862</v>
      </c>
      <c r="C410" s="12" t="s">
        <v>863</v>
      </c>
      <c r="D410" s="13" t="s">
        <v>864</v>
      </c>
      <c r="E410" s="14">
        <v>128.27000000000001</v>
      </c>
      <c r="F410" s="14">
        <v>117.58</v>
      </c>
      <c r="G410" s="44">
        <v>106.89</v>
      </c>
      <c r="H410" s="62"/>
      <c r="I410" s="44" t="str">
        <f t="shared" ref="I410:I417" si="19">IF(H410&lt;1,"",IF(H$7="Price A",$H410*$G410,IF(H$7="Price B",H410*$F410,IF(H$7="Price C",$H410*$E410,""))))</f>
        <v/>
      </c>
    </row>
    <row r="411" spans="1:9">
      <c r="A411" s="11">
        <v>382</v>
      </c>
      <c r="B411" s="11" t="s">
        <v>865</v>
      </c>
      <c r="C411" s="12" t="s">
        <v>866</v>
      </c>
      <c r="D411" s="13" t="s">
        <v>867</v>
      </c>
      <c r="E411" s="14">
        <v>80.989999999999995</v>
      </c>
      <c r="F411" s="14">
        <v>74.239999999999995</v>
      </c>
      <c r="G411" s="44">
        <v>67.489999999999995</v>
      </c>
      <c r="H411" s="62"/>
      <c r="I411" s="44" t="str">
        <f t="shared" si="19"/>
        <v/>
      </c>
    </row>
    <row r="412" spans="1:9">
      <c r="A412" s="11">
        <v>383</v>
      </c>
      <c r="B412" s="11" t="s">
        <v>868</v>
      </c>
      <c r="C412" s="12" t="s">
        <v>869</v>
      </c>
      <c r="D412" s="13" t="s">
        <v>870</v>
      </c>
      <c r="E412" s="14">
        <v>125.12</v>
      </c>
      <c r="F412" s="14">
        <v>114.7</v>
      </c>
      <c r="G412" s="44">
        <v>104.27</v>
      </c>
      <c r="H412" s="62"/>
      <c r="I412" s="44" t="str">
        <f t="shared" si="19"/>
        <v/>
      </c>
    </row>
    <row r="413" spans="1:9">
      <c r="A413" s="11">
        <v>384</v>
      </c>
      <c r="B413" s="11" t="s">
        <v>871</v>
      </c>
      <c r="C413" s="12" t="s">
        <v>872</v>
      </c>
      <c r="D413" s="13" t="s">
        <v>581</v>
      </c>
      <c r="E413" s="14">
        <v>137.99</v>
      </c>
      <c r="F413" s="14">
        <v>126.49</v>
      </c>
      <c r="G413" s="44">
        <v>114.99</v>
      </c>
      <c r="H413" s="62"/>
      <c r="I413" s="44" t="str">
        <f t="shared" si="19"/>
        <v/>
      </c>
    </row>
    <row r="414" spans="1:9">
      <c r="A414" s="11">
        <v>385</v>
      </c>
      <c r="B414" s="11" t="s">
        <v>873</v>
      </c>
      <c r="C414" s="12" t="s">
        <v>874</v>
      </c>
      <c r="D414" s="13" t="s">
        <v>555</v>
      </c>
      <c r="E414" s="14">
        <v>78.47</v>
      </c>
      <c r="F414" s="14">
        <v>71.930000000000007</v>
      </c>
      <c r="G414" s="44">
        <v>65.39</v>
      </c>
      <c r="H414" s="62"/>
      <c r="I414" s="44" t="str">
        <f t="shared" si="19"/>
        <v/>
      </c>
    </row>
    <row r="415" spans="1:9">
      <c r="A415" s="11">
        <v>386</v>
      </c>
      <c r="B415" s="11" t="s">
        <v>875</v>
      </c>
      <c r="C415" s="12" t="s">
        <v>876</v>
      </c>
      <c r="D415" s="13" t="s">
        <v>581</v>
      </c>
      <c r="E415" s="14">
        <v>80.7</v>
      </c>
      <c r="F415" s="14">
        <v>73.98</v>
      </c>
      <c r="G415" s="44">
        <v>67.25</v>
      </c>
      <c r="H415" s="62"/>
      <c r="I415" s="44" t="str">
        <f t="shared" si="19"/>
        <v/>
      </c>
    </row>
    <row r="416" spans="1:9">
      <c r="A416" s="11">
        <v>387</v>
      </c>
      <c r="B416" s="11" t="s">
        <v>877</v>
      </c>
      <c r="C416" s="12" t="s">
        <v>878</v>
      </c>
      <c r="D416" s="13" t="s">
        <v>879</v>
      </c>
      <c r="E416" s="14">
        <v>67.19</v>
      </c>
      <c r="F416" s="14">
        <v>61.59</v>
      </c>
      <c r="G416" s="44">
        <v>55.99</v>
      </c>
      <c r="H416" s="62"/>
      <c r="I416" s="44" t="str">
        <f t="shared" si="19"/>
        <v/>
      </c>
    </row>
    <row r="417" spans="1:9">
      <c r="A417" s="11">
        <v>388</v>
      </c>
      <c r="B417" s="11" t="s">
        <v>880</v>
      </c>
      <c r="C417" s="12" t="s">
        <v>881</v>
      </c>
      <c r="D417" s="13" t="s">
        <v>581</v>
      </c>
      <c r="E417" s="14">
        <v>88.78</v>
      </c>
      <c r="F417" s="14">
        <v>81.38</v>
      </c>
      <c r="G417" s="44">
        <v>73.98</v>
      </c>
      <c r="H417" s="62"/>
      <c r="I417" s="44" t="str">
        <f t="shared" si="19"/>
        <v/>
      </c>
    </row>
    <row r="418" spans="1:9" hidden="1">
      <c r="A418" s="5"/>
      <c r="B418" s="6"/>
      <c r="C418" s="7" t="s">
        <v>882</v>
      </c>
      <c r="D418" s="8"/>
      <c r="E418" s="9"/>
      <c r="F418" s="10"/>
      <c r="G418" s="9"/>
      <c r="H418" s="55"/>
      <c r="I418" s="9"/>
    </row>
    <row r="419" spans="1:9">
      <c r="A419" s="11">
        <v>389</v>
      </c>
      <c r="B419" s="11" t="s">
        <v>883</v>
      </c>
      <c r="C419" s="12" t="s">
        <v>884</v>
      </c>
      <c r="D419" s="13" t="s">
        <v>885</v>
      </c>
      <c r="E419" s="14">
        <v>82.64</v>
      </c>
      <c r="F419" s="14">
        <v>75.760000000000005</v>
      </c>
      <c r="G419" s="44">
        <v>68.87</v>
      </c>
      <c r="H419" s="62"/>
      <c r="I419" s="44" t="str">
        <f>IF(H419&lt;1,"",IF(H$7="Price A",$H419*$G419,IF(H$7="Price B",H419*$F419,IF(H$7="Price C",$H419*$E419,""))))</f>
        <v/>
      </c>
    </row>
    <row r="420" spans="1:9">
      <c r="A420" s="11">
        <v>390</v>
      </c>
      <c r="B420" s="11" t="s">
        <v>886</v>
      </c>
      <c r="C420" s="12" t="s">
        <v>887</v>
      </c>
      <c r="D420" s="13" t="s">
        <v>888</v>
      </c>
      <c r="E420" s="14">
        <v>118.55</v>
      </c>
      <c r="F420" s="14">
        <v>108.67</v>
      </c>
      <c r="G420" s="44">
        <v>98.79</v>
      </c>
      <c r="H420" s="62"/>
      <c r="I420" s="44" t="str">
        <f>IF(H420&lt;1,"",IF(H$7="Price A",$H420*$G420,IF(H$7="Price B",H420*$F420,IF(H$7="Price C",$H420*$E420,""))))</f>
        <v/>
      </c>
    </row>
    <row r="421" spans="1:9" hidden="1">
      <c r="A421" s="5"/>
      <c r="B421" s="6"/>
      <c r="C421" s="7" t="s">
        <v>889</v>
      </c>
      <c r="D421" s="8"/>
      <c r="E421" s="9"/>
      <c r="F421" s="10"/>
      <c r="G421" s="9"/>
      <c r="H421" s="55"/>
      <c r="I421" s="9"/>
    </row>
    <row r="422" spans="1:9">
      <c r="A422" s="11">
        <v>391</v>
      </c>
      <c r="B422" s="11" t="s">
        <v>890</v>
      </c>
      <c r="C422" s="12" t="s">
        <v>891</v>
      </c>
      <c r="D422" s="13" t="s">
        <v>633</v>
      </c>
      <c r="E422" s="14">
        <v>102.91</v>
      </c>
      <c r="F422" s="14">
        <v>94.34</v>
      </c>
      <c r="G422" s="44">
        <v>85.76</v>
      </c>
      <c r="H422" s="62"/>
      <c r="I422" s="44" t="str">
        <f t="shared" ref="I422:I433" si="20">IF(H422&lt;1,"",IF(H$7="Price A",$H422*$G422,IF(H$7="Price B",H422*$F422,IF(H$7="Price C",$H422*$E422,""))))</f>
        <v/>
      </c>
    </row>
    <row r="423" spans="1:9">
      <c r="A423" s="1">
        <v>392</v>
      </c>
      <c r="B423" s="11" t="s">
        <v>892</v>
      </c>
      <c r="C423" s="12" t="s">
        <v>893</v>
      </c>
      <c r="D423" s="13" t="s">
        <v>894</v>
      </c>
      <c r="E423" s="14">
        <v>69.489999999999995</v>
      </c>
      <c r="F423" s="14">
        <v>63.7</v>
      </c>
      <c r="G423" s="44">
        <v>57.91</v>
      </c>
      <c r="H423" s="62"/>
      <c r="I423" s="44" t="str">
        <f t="shared" si="20"/>
        <v/>
      </c>
    </row>
    <row r="424" spans="1:9">
      <c r="A424" s="11">
        <v>393</v>
      </c>
      <c r="B424" s="11" t="s">
        <v>895</v>
      </c>
      <c r="C424" s="12" t="s">
        <v>896</v>
      </c>
      <c r="D424" s="13" t="s">
        <v>864</v>
      </c>
      <c r="E424" s="14">
        <v>82.5</v>
      </c>
      <c r="F424" s="14">
        <v>75.63</v>
      </c>
      <c r="G424" s="44">
        <v>68.75</v>
      </c>
      <c r="H424" s="62"/>
      <c r="I424" s="44" t="str">
        <f t="shared" si="20"/>
        <v/>
      </c>
    </row>
    <row r="425" spans="1:9">
      <c r="A425" s="1">
        <v>394</v>
      </c>
      <c r="B425" s="11" t="s">
        <v>897</v>
      </c>
      <c r="C425" s="12" t="s">
        <v>898</v>
      </c>
      <c r="D425" s="13" t="s">
        <v>899</v>
      </c>
      <c r="E425" s="14">
        <v>125.39</v>
      </c>
      <c r="F425" s="14">
        <v>114.94</v>
      </c>
      <c r="G425" s="44">
        <v>104.49</v>
      </c>
      <c r="H425" s="62"/>
      <c r="I425" s="44" t="str">
        <f t="shared" si="20"/>
        <v/>
      </c>
    </row>
    <row r="426" spans="1:9">
      <c r="A426" s="11">
        <v>395</v>
      </c>
      <c r="B426" s="11" t="s">
        <v>900</v>
      </c>
      <c r="C426" s="12" t="s">
        <v>901</v>
      </c>
      <c r="D426" s="13" t="s">
        <v>902</v>
      </c>
      <c r="E426" s="14">
        <v>107.92</v>
      </c>
      <c r="F426" s="14">
        <v>98.92</v>
      </c>
      <c r="G426" s="44">
        <v>89.93</v>
      </c>
      <c r="H426" s="62"/>
      <c r="I426" s="44" t="str">
        <f t="shared" si="20"/>
        <v/>
      </c>
    </row>
    <row r="427" spans="1:9">
      <c r="A427" s="1">
        <v>396</v>
      </c>
      <c r="B427" s="11" t="s">
        <v>903</v>
      </c>
      <c r="C427" s="12" t="s">
        <v>904</v>
      </c>
      <c r="D427" s="13" t="s">
        <v>905</v>
      </c>
      <c r="E427" s="14">
        <v>74</v>
      </c>
      <c r="F427" s="14">
        <v>67.84</v>
      </c>
      <c r="G427" s="44">
        <v>61.67</v>
      </c>
      <c r="H427" s="62"/>
      <c r="I427" s="44" t="str">
        <f t="shared" si="20"/>
        <v/>
      </c>
    </row>
    <row r="428" spans="1:9">
      <c r="A428" s="11">
        <v>397</v>
      </c>
      <c r="B428" s="11" t="s">
        <v>906</v>
      </c>
      <c r="C428" s="12" t="s">
        <v>907</v>
      </c>
      <c r="D428" s="13" t="s">
        <v>908</v>
      </c>
      <c r="E428" s="14">
        <v>131.99</v>
      </c>
      <c r="F428" s="14">
        <v>120.99</v>
      </c>
      <c r="G428" s="44">
        <v>109.99</v>
      </c>
      <c r="H428" s="62"/>
      <c r="I428" s="44" t="str">
        <f t="shared" si="20"/>
        <v/>
      </c>
    </row>
    <row r="429" spans="1:9">
      <c r="A429" s="1">
        <v>398</v>
      </c>
      <c r="B429" s="11" t="s">
        <v>909</v>
      </c>
      <c r="C429" s="12" t="s">
        <v>910</v>
      </c>
      <c r="D429" s="13" t="s">
        <v>911</v>
      </c>
      <c r="E429" s="14">
        <v>118.38</v>
      </c>
      <c r="F429" s="14">
        <v>108.52</v>
      </c>
      <c r="G429" s="44">
        <v>98.65</v>
      </c>
      <c r="H429" s="62"/>
      <c r="I429" s="44" t="str">
        <f t="shared" si="20"/>
        <v/>
      </c>
    </row>
    <row r="430" spans="1:9">
      <c r="A430" s="11">
        <v>399</v>
      </c>
      <c r="B430" s="11" t="s">
        <v>912</v>
      </c>
      <c r="C430" s="12" t="s">
        <v>913</v>
      </c>
      <c r="D430" s="13" t="s">
        <v>864</v>
      </c>
      <c r="E430" s="14">
        <v>158.32</v>
      </c>
      <c r="F430" s="14">
        <v>145.12</v>
      </c>
      <c r="G430" s="44">
        <v>131.93</v>
      </c>
      <c r="H430" s="62"/>
      <c r="I430" s="44" t="str">
        <f t="shared" si="20"/>
        <v/>
      </c>
    </row>
    <row r="431" spans="1:9">
      <c r="A431" s="1">
        <v>400</v>
      </c>
      <c r="B431" s="11" t="s">
        <v>914</v>
      </c>
      <c r="C431" s="12" t="s">
        <v>915</v>
      </c>
      <c r="D431" s="13" t="s">
        <v>916</v>
      </c>
      <c r="E431" s="14">
        <v>59.99</v>
      </c>
      <c r="F431" s="14">
        <v>54.99</v>
      </c>
      <c r="G431" s="44">
        <v>49.99</v>
      </c>
      <c r="H431" s="62"/>
      <c r="I431" s="44" t="str">
        <f t="shared" si="20"/>
        <v/>
      </c>
    </row>
    <row r="432" spans="1:9">
      <c r="A432" s="11">
        <v>401</v>
      </c>
      <c r="B432" s="11" t="s">
        <v>917</v>
      </c>
      <c r="C432" s="12" t="s">
        <v>918</v>
      </c>
      <c r="D432" s="13" t="s">
        <v>919</v>
      </c>
      <c r="E432" s="14">
        <v>119.44</v>
      </c>
      <c r="F432" s="14">
        <v>109.48</v>
      </c>
      <c r="G432" s="44">
        <v>99.53</v>
      </c>
      <c r="H432" s="62"/>
      <c r="I432" s="44" t="str">
        <f t="shared" si="20"/>
        <v/>
      </c>
    </row>
    <row r="433" spans="1:9">
      <c r="A433" s="1">
        <v>402</v>
      </c>
      <c r="B433" s="11" t="s">
        <v>920</v>
      </c>
      <c r="C433" s="12" t="s">
        <v>921</v>
      </c>
      <c r="D433" s="13" t="s">
        <v>919</v>
      </c>
      <c r="E433" s="14">
        <v>134.36000000000001</v>
      </c>
      <c r="F433" s="14">
        <v>123.17</v>
      </c>
      <c r="G433" s="44">
        <v>111.97</v>
      </c>
      <c r="H433" s="62"/>
      <c r="I433" s="44" t="str">
        <f t="shared" si="20"/>
        <v/>
      </c>
    </row>
    <row r="434" spans="1:9" hidden="1">
      <c r="A434" s="5"/>
      <c r="B434" s="6"/>
      <c r="C434" s="7" t="s">
        <v>922</v>
      </c>
      <c r="D434" s="8"/>
      <c r="E434" s="9"/>
      <c r="F434" s="10"/>
      <c r="G434" s="9"/>
      <c r="H434" s="55"/>
      <c r="I434" s="9"/>
    </row>
    <row r="435" spans="1:9">
      <c r="A435" s="11">
        <v>403</v>
      </c>
      <c r="B435" s="11" t="s">
        <v>923</v>
      </c>
      <c r="C435" s="12" t="s">
        <v>924</v>
      </c>
      <c r="D435" s="13" t="s">
        <v>925</v>
      </c>
      <c r="E435" s="14">
        <v>50.17</v>
      </c>
      <c r="F435" s="14">
        <v>45.99</v>
      </c>
      <c r="G435" s="44">
        <v>41.81</v>
      </c>
      <c r="H435" s="62"/>
      <c r="I435" s="44" t="str">
        <f>IF(H435&lt;1,"",IF(H$7="Price A",$H435*$G435,IF(H$7="Price B",H435*$F435,IF(H$7="Price C",$H435*$E435,""))))</f>
        <v/>
      </c>
    </row>
    <row r="436" spans="1:9">
      <c r="A436" s="11">
        <v>404</v>
      </c>
      <c r="B436" s="11" t="s">
        <v>926</v>
      </c>
      <c r="C436" s="12" t="s">
        <v>927</v>
      </c>
      <c r="D436" s="13" t="s">
        <v>928</v>
      </c>
      <c r="E436" s="14">
        <v>46.31</v>
      </c>
      <c r="F436" s="14">
        <v>42.45</v>
      </c>
      <c r="G436" s="44">
        <v>38.590000000000003</v>
      </c>
      <c r="H436" s="62"/>
      <c r="I436" s="44" t="str">
        <f>IF(H436&lt;1,"",IF(H$7="Price A",$H436*$G436,IF(H$7="Price B",H436*$F436,IF(H$7="Price C",$H436*$E436,""))))</f>
        <v/>
      </c>
    </row>
    <row r="437" spans="1:9">
      <c r="A437" s="11">
        <v>405</v>
      </c>
      <c r="B437" s="11" t="s">
        <v>929</v>
      </c>
      <c r="C437" s="12" t="s">
        <v>930</v>
      </c>
      <c r="D437" s="13" t="s">
        <v>928</v>
      </c>
      <c r="E437" s="14">
        <v>46.31</v>
      </c>
      <c r="F437" s="14">
        <v>42.45</v>
      </c>
      <c r="G437" s="44">
        <v>38.590000000000003</v>
      </c>
      <c r="H437" s="62"/>
      <c r="I437" s="44" t="str">
        <f>IF(H437&lt;1,"",IF(H$7="Price A",$H437*$G437,IF(H$7="Price B",H437*$F437,IF(H$7="Price C",$H437*$E437,""))))</f>
        <v/>
      </c>
    </row>
    <row r="438" spans="1:9" hidden="1">
      <c r="A438" s="5"/>
      <c r="B438" s="6"/>
      <c r="C438" s="7" t="s">
        <v>931</v>
      </c>
      <c r="D438" s="8"/>
      <c r="E438" s="9"/>
      <c r="F438" s="10"/>
      <c r="G438" s="9"/>
      <c r="H438" s="55"/>
      <c r="I438" s="9"/>
    </row>
    <row r="439" spans="1:9">
      <c r="A439" s="1">
        <v>406</v>
      </c>
      <c r="B439" s="11" t="s">
        <v>932</v>
      </c>
      <c r="C439" s="12" t="s">
        <v>933</v>
      </c>
      <c r="D439" s="13" t="s">
        <v>934</v>
      </c>
      <c r="E439" s="14">
        <v>73.150000000000006</v>
      </c>
      <c r="F439" s="14">
        <v>67.06</v>
      </c>
      <c r="G439" s="44">
        <v>60.96</v>
      </c>
      <c r="H439" s="62"/>
      <c r="I439" s="44" t="str">
        <f>IF(H439&lt;1,"",IF(H$7="Price A",$H439*$G439,IF(H$7="Price B",H439*$F439,IF(H$7="Price C",$H439*$E439,""))))</f>
        <v/>
      </c>
    </row>
    <row r="440" spans="1:9">
      <c r="A440" s="11">
        <v>407</v>
      </c>
      <c r="B440" s="11" t="s">
        <v>935</v>
      </c>
      <c r="C440" s="12" t="s">
        <v>936</v>
      </c>
      <c r="D440" s="13" t="s">
        <v>934</v>
      </c>
      <c r="E440" s="14">
        <v>73.150000000000006</v>
      </c>
      <c r="F440" s="14">
        <v>67.06</v>
      </c>
      <c r="G440" s="44">
        <v>60.96</v>
      </c>
      <c r="H440" s="62"/>
      <c r="I440" s="44" t="str">
        <f>IF(H440&lt;1,"",IF(H$7="Price A",$H440*$G440,IF(H$7="Price B",H440*$F440,IF(H$7="Price C",$H440*$E440,""))))</f>
        <v/>
      </c>
    </row>
    <row r="441" spans="1:9" hidden="1">
      <c r="A441" s="5"/>
      <c r="B441" s="6"/>
      <c r="C441" s="7" t="s">
        <v>937</v>
      </c>
      <c r="D441" s="8"/>
      <c r="E441" s="9"/>
      <c r="F441" s="10"/>
      <c r="G441" s="9"/>
      <c r="H441" s="55"/>
      <c r="I441" s="9"/>
    </row>
    <row r="442" spans="1:9">
      <c r="A442" s="11">
        <v>408</v>
      </c>
      <c r="B442" s="11" t="s">
        <v>938</v>
      </c>
      <c r="C442" s="12" t="s">
        <v>939</v>
      </c>
      <c r="D442" s="13" t="s">
        <v>394</v>
      </c>
      <c r="E442" s="14">
        <v>92.03</v>
      </c>
      <c r="F442" s="14">
        <v>84.36</v>
      </c>
      <c r="G442" s="44">
        <v>76.69</v>
      </c>
      <c r="H442" s="62"/>
      <c r="I442" s="44" t="str">
        <f t="shared" ref="I442:I450" si="21">IF(H442&lt;1,"",IF(H$7="Price A",$H442*$G442,IF(H$7="Price B",H442*$F442,IF(H$7="Price C",$H442*$E442,""))))</f>
        <v/>
      </c>
    </row>
    <row r="443" spans="1:9">
      <c r="A443" s="11">
        <v>409</v>
      </c>
      <c r="B443" s="11" t="s">
        <v>940</v>
      </c>
      <c r="C443" s="12" t="s">
        <v>941</v>
      </c>
      <c r="D443" s="13" t="s">
        <v>49</v>
      </c>
      <c r="E443" s="14">
        <v>95.96</v>
      </c>
      <c r="F443" s="14">
        <v>87.97</v>
      </c>
      <c r="G443" s="44">
        <v>79.97</v>
      </c>
      <c r="H443" s="62"/>
      <c r="I443" s="44" t="str">
        <f t="shared" si="21"/>
        <v/>
      </c>
    </row>
    <row r="444" spans="1:9">
      <c r="A444" s="11">
        <v>410</v>
      </c>
      <c r="B444" s="11" t="s">
        <v>144</v>
      </c>
      <c r="C444" s="12" t="s">
        <v>145</v>
      </c>
      <c r="D444" s="13" t="s">
        <v>88</v>
      </c>
      <c r="E444" s="14">
        <v>118.22</v>
      </c>
      <c r="F444" s="14">
        <v>108.37</v>
      </c>
      <c r="G444" s="44">
        <v>98.52</v>
      </c>
      <c r="H444" s="62"/>
      <c r="I444" s="44" t="str">
        <f t="shared" si="21"/>
        <v/>
      </c>
    </row>
    <row r="445" spans="1:9">
      <c r="A445" s="11">
        <v>411</v>
      </c>
      <c r="B445" s="11" t="s">
        <v>873</v>
      </c>
      <c r="C445" s="12" t="s">
        <v>874</v>
      </c>
      <c r="D445" s="13" t="s">
        <v>555</v>
      </c>
      <c r="E445" s="14">
        <v>78.47</v>
      </c>
      <c r="F445" s="14">
        <v>71.930000000000007</v>
      </c>
      <c r="G445" s="44">
        <v>65.39</v>
      </c>
      <c r="H445" s="62"/>
      <c r="I445" s="44" t="str">
        <f t="shared" si="21"/>
        <v/>
      </c>
    </row>
    <row r="446" spans="1:9">
      <c r="A446" s="11">
        <v>412</v>
      </c>
      <c r="B446" s="11" t="s">
        <v>448</v>
      </c>
      <c r="C446" s="12" t="s">
        <v>449</v>
      </c>
      <c r="D446" s="13" t="s">
        <v>394</v>
      </c>
      <c r="E446" s="14">
        <v>83.99</v>
      </c>
      <c r="F446" s="14">
        <v>76.989999999999995</v>
      </c>
      <c r="G446" s="44">
        <v>69.989999999999995</v>
      </c>
      <c r="H446" s="62"/>
      <c r="I446" s="44" t="str">
        <f t="shared" si="21"/>
        <v/>
      </c>
    </row>
    <row r="447" spans="1:9">
      <c r="A447" s="11">
        <v>413</v>
      </c>
      <c r="B447" s="11" t="s">
        <v>450</v>
      </c>
      <c r="C447" s="12" t="s">
        <v>451</v>
      </c>
      <c r="D447" s="13" t="s">
        <v>394</v>
      </c>
      <c r="E447" s="14">
        <v>83.99</v>
      </c>
      <c r="F447" s="14">
        <v>76.989999999999995</v>
      </c>
      <c r="G447" s="44">
        <v>69.989999999999995</v>
      </c>
      <c r="H447" s="62"/>
      <c r="I447" s="44" t="str">
        <f t="shared" si="21"/>
        <v/>
      </c>
    </row>
    <row r="448" spans="1:9">
      <c r="A448" s="11">
        <v>414</v>
      </c>
      <c r="B448" s="11" t="s">
        <v>643</v>
      </c>
      <c r="C448" s="12" t="s">
        <v>644</v>
      </c>
      <c r="D448" s="13" t="s">
        <v>645</v>
      </c>
      <c r="E448" s="14">
        <v>87.56</v>
      </c>
      <c r="F448" s="14">
        <v>80.27</v>
      </c>
      <c r="G448" s="44">
        <v>72.97</v>
      </c>
      <c r="H448" s="62"/>
      <c r="I448" s="44" t="str">
        <f t="shared" si="21"/>
        <v/>
      </c>
    </row>
    <row r="449" spans="1:9">
      <c r="A449" s="11">
        <v>415</v>
      </c>
      <c r="B449" s="11" t="s">
        <v>782</v>
      </c>
      <c r="C449" s="12" t="s">
        <v>783</v>
      </c>
      <c r="D449" s="13" t="s">
        <v>23</v>
      </c>
      <c r="E449" s="14">
        <v>77.349999999999994</v>
      </c>
      <c r="F449" s="14">
        <v>70.91</v>
      </c>
      <c r="G449" s="44">
        <v>64.459999999999994</v>
      </c>
      <c r="H449" s="62"/>
      <c r="I449" s="44" t="str">
        <f t="shared" si="21"/>
        <v/>
      </c>
    </row>
    <row r="450" spans="1:9">
      <c r="A450" s="11">
        <v>416</v>
      </c>
      <c r="B450" s="11" t="s">
        <v>487</v>
      </c>
      <c r="C450" s="12" t="s">
        <v>488</v>
      </c>
      <c r="D450" s="13" t="s">
        <v>403</v>
      </c>
      <c r="E450" s="14">
        <v>70.790000000000006</v>
      </c>
      <c r="F450" s="14">
        <v>64.89</v>
      </c>
      <c r="G450" s="44">
        <v>58.99</v>
      </c>
      <c r="H450" s="62"/>
      <c r="I450" s="44" t="str">
        <f t="shared" si="21"/>
        <v/>
      </c>
    </row>
    <row r="451" spans="1:9" hidden="1">
      <c r="A451" s="5"/>
      <c r="B451" s="6"/>
      <c r="C451" s="7" t="s">
        <v>942</v>
      </c>
      <c r="D451" s="8"/>
      <c r="E451" s="9"/>
      <c r="F451" s="10"/>
      <c r="G451" s="9"/>
      <c r="H451" s="55"/>
      <c r="I451" s="9"/>
    </row>
    <row r="452" spans="1:9">
      <c r="A452" s="11">
        <v>417</v>
      </c>
      <c r="B452" s="11" t="s">
        <v>943</v>
      </c>
      <c r="C452" s="12" t="s">
        <v>944</v>
      </c>
      <c r="D452" s="13" t="s">
        <v>945</v>
      </c>
      <c r="E452" s="14">
        <v>55.12</v>
      </c>
      <c r="F452" s="14">
        <v>50.52</v>
      </c>
      <c r="G452" s="44">
        <v>45.93</v>
      </c>
      <c r="H452" s="62"/>
      <c r="I452" s="44" t="str">
        <f>IF(H452&lt;1,"",IF(H$7="Price A",$H452*$G452,IF(H$7="Price B",H452*$F452,IF(H$7="Price C",$H452*$E452,""))))</f>
        <v/>
      </c>
    </row>
    <row r="453" spans="1:9" hidden="1">
      <c r="A453" s="5"/>
      <c r="B453" s="6"/>
      <c r="C453" s="7" t="s">
        <v>946</v>
      </c>
      <c r="D453" s="8"/>
      <c r="E453" s="9"/>
      <c r="F453" s="10"/>
      <c r="G453" s="9"/>
      <c r="H453" s="55"/>
      <c r="I453" s="9"/>
    </row>
    <row r="454" spans="1:9">
      <c r="A454" s="17">
        <v>418</v>
      </c>
      <c r="B454" s="17" t="s">
        <v>947</v>
      </c>
      <c r="C454" s="18" t="s">
        <v>948</v>
      </c>
      <c r="D454" s="19" t="s">
        <v>52</v>
      </c>
      <c r="E454" s="20">
        <v>5.99</v>
      </c>
      <c r="F454" s="20">
        <v>5.75</v>
      </c>
      <c r="G454" s="46">
        <v>5.49</v>
      </c>
      <c r="H454" s="64"/>
      <c r="I454" s="44" t="str">
        <f t="shared" ref="I454:I461" si="22">IF(H454&lt;1,"",IF(H$7="Price A",$H454*$G454,IF(H$7="Price B",H454*$F454,IF(H$7="Price C",$H454*$E454,""))))</f>
        <v/>
      </c>
    </row>
    <row r="455" spans="1:9">
      <c r="A455" s="17">
        <v>419</v>
      </c>
      <c r="B455" s="17" t="s">
        <v>949</v>
      </c>
      <c r="C455" s="18" t="s">
        <v>950</v>
      </c>
      <c r="D455" s="19" t="s">
        <v>52</v>
      </c>
      <c r="E455" s="20">
        <v>5.99</v>
      </c>
      <c r="F455" s="20">
        <v>5.75</v>
      </c>
      <c r="G455" s="46">
        <v>5.49</v>
      </c>
      <c r="H455" s="64"/>
      <c r="I455" s="44" t="str">
        <f t="shared" si="22"/>
        <v/>
      </c>
    </row>
    <row r="456" spans="1:9">
      <c r="A456" s="17">
        <v>420</v>
      </c>
      <c r="B456" s="17" t="s">
        <v>951</v>
      </c>
      <c r="C456" s="18" t="s">
        <v>952</v>
      </c>
      <c r="D456" s="19" t="s">
        <v>52</v>
      </c>
      <c r="E456" s="20">
        <v>5.99</v>
      </c>
      <c r="F456" s="20">
        <v>5.75</v>
      </c>
      <c r="G456" s="46">
        <v>5.49</v>
      </c>
      <c r="H456" s="64"/>
      <c r="I456" s="44" t="str">
        <f t="shared" si="22"/>
        <v/>
      </c>
    </row>
    <row r="457" spans="1:9">
      <c r="A457" s="17">
        <v>421</v>
      </c>
      <c r="B457" s="17" t="s">
        <v>953</v>
      </c>
      <c r="C457" s="18" t="s">
        <v>954</v>
      </c>
      <c r="D457" s="19" t="s">
        <v>52</v>
      </c>
      <c r="E457" s="20">
        <v>5.99</v>
      </c>
      <c r="F457" s="20">
        <v>5.75</v>
      </c>
      <c r="G457" s="46">
        <v>5.49</v>
      </c>
      <c r="H457" s="64"/>
      <c r="I457" s="44" t="str">
        <f t="shared" si="22"/>
        <v/>
      </c>
    </row>
    <row r="458" spans="1:9">
      <c r="A458" s="17">
        <v>422</v>
      </c>
      <c r="B458" s="17" t="s">
        <v>955</v>
      </c>
      <c r="C458" s="18" t="s">
        <v>956</v>
      </c>
      <c r="D458" s="19" t="s">
        <v>52</v>
      </c>
      <c r="E458" s="20">
        <v>5.99</v>
      </c>
      <c r="F458" s="20">
        <v>5.75</v>
      </c>
      <c r="G458" s="46">
        <v>5.49</v>
      </c>
      <c r="H458" s="64"/>
      <c r="I458" s="44" t="str">
        <f t="shared" si="22"/>
        <v/>
      </c>
    </row>
    <row r="459" spans="1:9">
      <c r="A459" s="17">
        <v>423</v>
      </c>
      <c r="B459" s="11" t="s">
        <v>957</v>
      </c>
      <c r="C459" s="12" t="s">
        <v>958</v>
      </c>
      <c r="D459" s="21" t="s">
        <v>52</v>
      </c>
      <c r="E459" s="22">
        <v>5.99</v>
      </c>
      <c r="F459" s="22">
        <v>5.75</v>
      </c>
      <c r="G459" s="47">
        <v>5.49</v>
      </c>
      <c r="H459" s="65"/>
      <c r="I459" s="44" t="str">
        <f t="shared" si="22"/>
        <v/>
      </c>
    </row>
    <row r="460" spans="1:9" ht="30">
      <c r="A460" s="17">
        <v>424</v>
      </c>
      <c r="B460" s="11" t="s">
        <v>959</v>
      </c>
      <c r="C460" s="12" t="s">
        <v>960</v>
      </c>
      <c r="D460" s="21" t="s">
        <v>52</v>
      </c>
      <c r="E460" s="22">
        <v>11.988</v>
      </c>
      <c r="F460" s="22">
        <v>10.989000000000001</v>
      </c>
      <c r="G460" s="47">
        <v>9.99</v>
      </c>
      <c r="H460" s="65"/>
      <c r="I460" s="44" t="str">
        <f t="shared" si="22"/>
        <v/>
      </c>
    </row>
    <row r="461" spans="1:9" ht="30">
      <c r="A461" s="17">
        <v>425</v>
      </c>
      <c r="B461" s="11" t="s">
        <v>961</v>
      </c>
      <c r="C461" s="12" t="s">
        <v>962</v>
      </c>
      <c r="D461" s="21" t="s">
        <v>52</v>
      </c>
      <c r="E461" s="22">
        <v>23.987999999999996</v>
      </c>
      <c r="F461" s="22">
        <v>21.989000000000001</v>
      </c>
      <c r="G461" s="47">
        <v>19.989999999999998</v>
      </c>
      <c r="H461" s="65"/>
      <c r="I461" s="44" t="str">
        <f t="shared" si="22"/>
        <v/>
      </c>
    </row>
    <row r="462" spans="1:9" hidden="1">
      <c r="A462" s="5"/>
      <c r="B462" s="6"/>
      <c r="C462" s="7" t="s">
        <v>963</v>
      </c>
      <c r="D462" s="8"/>
      <c r="E462" s="9"/>
      <c r="F462" s="10"/>
      <c r="G462" s="9"/>
      <c r="H462" s="55"/>
      <c r="I462" s="9"/>
    </row>
    <row r="463" spans="1:9">
      <c r="A463" s="17">
        <v>426</v>
      </c>
      <c r="B463" s="11" t="s">
        <v>964</v>
      </c>
      <c r="C463" s="23" t="s">
        <v>965</v>
      </c>
      <c r="D463" s="11" t="s">
        <v>384</v>
      </c>
      <c r="E463" s="24">
        <v>27.97</v>
      </c>
      <c r="F463" s="24">
        <v>27.97</v>
      </c>
      <c r="G463" s="48">
        <v>27.97</v>
      </c>
      <c r="H463" s="66"/>
      <c r="I463" s="44" t="str">
        <f t="shared" ref="I463:I469" si="23">IF(H463&lt;1,"",IF(H$7="Price A",$H463*$G463,IF(H$7="Price B",H463*$F463,IF(H$7="Price C",$H463*$E463,""))))</f>
        <v/>
      </c>
    </row>
    <row r="464" spans="1:9">
      <c r="A464" s="25">
        <v>427</v>
      </c>
      <c r="B464" s="11" t="s">
        <v>966</v>
      </c>
      <c r="C464" s="23" t="s">
        <v>967</v>
      </c>
      <c r="D464" s="11" t="s">
        <v>665</v>
      </c>
      <c r="E464" s="24">
        <v>24.75</v>
      </c>
      <c r="F464" s="24">
        <v>24.75</v>
      </c>
      <c r="G464" s="48">
        <v>24.75</v>
      </c>
      <c r="H464" s="66"/>
      <c r="I464" s="44" t="str">
        <f t="shared" si="23"/>
        <v/>
      </c>
    </row>
    <row r="465" spans="1:9">
      <c r="A465" s="17">
        <v>428</v>
      </c>
      <c r="B465" s="11" t="s">
        <v>968</v>
      </c>
      <c r="C465" s="23" t="s">
        <v>969</v>
      </c>
      <c r="D465" s="11" t="s">
        <v>633</v>
      </c>
      <c r="E465" s="24">
        <v>23.97</v>
      </c>
      <c r="F465" s="24">
        <v>23.97</v>
      </c>
      <c r="G465" s="48">
        <v>23.97</v>
      </c>
      <c r="H465" s="66"/>
      <c r="I465" s="44" t="str">
        <f t="shared" si="23"/>
        <v/>
      </c>
    </row>
    <row r="466" spans="1:9">
      <c r="A466" s="25">
        <v>429</v>
      </c>
      <c r="B466" s="11" t="s">
        <v>970</v>
      </c>
      <c r="C466" s="23" t="s">
        <v>971</v>
      </c>
      <c r="D466" s="11" t="s">
        <v>414</v>
      </c>
      <c r="E466" s="24">
        <v>23.97</v>
      </c>
      <c r="F466" s="24">
        <v>23.97</v>
      </c>
      <c r="G466" s="48">
        <v>23.97</v>
      </c>
      <c r="H466" s="66"/>
      <c r="I466" s="44" t="str">
        <f t="shared" si="23"/>
        <v/>
      </c>
    </row>
    <row r="467" spans="1:9">
      <c r="A467" s="17">
        <v>430</v>
      </c>
      <c r="B467" s="11" t="s">
        <v>972</v>
      </c>
      <c r="C467" s="18" t="s">
        <v>973</v>
      </c>
      <c r="D467" s="13" t="s">
        <v>974</v>
      </c>
      <c r="E467" s="26">
        <v>6.97</v>
      </c>
      <c r="F467" s="26">
        <v>6.97</v>
      </c>
      <c r="G467" s="49">
        <v>6.97</v>
      </c>
      <c r="H467" s="67"/>
      <c r="I467" s="44" t="str">
        <f t="shared" si="23"/>
        <v/>
      </c>
    </row>
    <row r="468" spans="1:9">
      <c r="A468" s="25">
        <v>431</v>
      </c>
      <c r="B468" s="27" t="s">
        <v>975</v>
      </c>
      <c r="C468" s="28" t="s">
        <v>976</v>
      </c>
      <c r="D468" s="29" t="s">
        <v>974</v>
      </c>
      <c r="E468" s="30">
        <v>7.48</v>
      </c>
      <c r="F468" s="30">
        <v>7.48</v>
      </c>
      <c r="G468" s="50">
        <v>7.48</v>
      </c>
      <c r="H468" s="68"/>
      <c r="I468" s="44" t="str">
        <f t="shared" si="23"/>
        <v/>
      </c>
    </row>
    <row r="469" spans="1:9" ht="30">
      <c r="A469" s="17">
        <v>432</v>
      </c>
      <c r="B469" s="31" t="s">
        <v>977</v>
      </c>
      <c r="C469" s="12" t="s">
        <v>978</v>
      </c>
      <c r="D469" s="21" t="s">
        <v>52</v>
      </c>
      <c r="E469" s="22">
        <v>110</v>
      </c>
      <c r="F469" s="22">
        <v>110</v>
      </c>
      <c r="G469" s="47">
        <v>110</v>
      </c>
      <c r="H469" s="65"/>
      <c r="I469" s="44" t="str">
        <f t="shared" si="23"/>
        <v/>
      </c>
    </row>
    <row r="470" spans="1:9" hidden="1">
      <c r="A470" s="5"/>
      <c r="B470" s="6"/>
      <c r="C470" s="7" t="s">
        <v>979</v>
      </c>
      <c r="D470" s="8"/>
      <c r="E470" s="9"/>
      <c r="F470" s="10"/>
      <c r="G470" s="9"/>
      <c r="H470" s="55"/>
      <c r="I470" s="9"/>
    </row>
    <row r="471" spans="1:9">
      <c r="A471" s="32">
        <v>433</v>
      </c>
      <c r="B471" s="32" t="s">
        <v>980</v>
      </c>
      <c r="C471" s="33" t="s">
        <v>981</v>
      </c>
      <c r="D471" s="34" t="s">
        <v>52</v>
      </c>
      <c r="E471" s="35">
        <v>2.75</v>
      </c>
      <c r="F471" s="35">
        <v>2.75</v>
      </c>
      <c r="G471" s="51">
        <v>2.75</v>
      </c>
      <c r="H471" s="69"/>
      <c r="I471" s="44" t="str">
        <f>IF(H471&lt;1,"",IF(H$7="Price A",$H471*$G471,IF(H$7="Price B",H471*$F471,IF(H$7="Price C",$H471*$E471,""))))</f>
        <v/>
      </c>
    </row>
    <row r="472" spans="1:9">
      <c r="A472" s="11">
        <v>434</v>
      </c>
      <c r="B472" s="11" t="s">
        <v>982</v>
      </c>
      <c r="C472" s="18" t="s">
        <v>983</v>
      </c>
      <c r="D472" s="13" t="s">
        <v>52</v>
      </c>
      <c r="E472" s="36">
        <v>3.25</v>
      </c>
      <c r="F472" s="36">
        <v>3.25</v>
      </c>
      <c r="G472" s="52">
        <v>3.25</v>
      </c>
      <c r="H472" s="70"/>
      <c r="I472" s="44" t="str">
        <f>IF(H472&lt;1,"",IF(H$7="Price A",$H472*$G472,IF(H$7="Price B",H472*$F472,IF(H$7="Price C",$H472*$E472,""))))</f>
        <v/>
      </c>
    </row>
    <row r="473" spans="1:9">
      <c r="A473" s="11">
        <v>435</v>
      </c>
      <c r="B473" s="37" t="s">
        <v>984</v>
      </c>
      <c r="C473" s="38" t="s">
        <v>985</v>
      </c>
      <c r="D473" s="39" t="s">
        <v>52</v>
      </c>
      <c r="E473" s="40">
        <v>38</v>
      </c>
      <c r="F473" s="40">
        <v>38</v>
      </c>
      <c r="G473" s="53">
        <v>38</v>
      </c>
      <c r="H473" s="71"/>
      <c r="I473" s="44" t="str">
        <f>IF(H473&lt;1,"",IF(H$7="Price A",$H473*$G473,IF(H$7="Price B",H473*$F473,IF(H$7="Price C",$H473*$E473,""))))</f>
        <v/>
      </c>
    </row>
    <row r="474" spans="1:9">
      <c r="A474" s="11">
        <v>436</v>
      </c>
      <c r="B474" s="37" t="s">
        <v>986</v>
      </c>
      <c r="C474" s="38" t="s">
        <v>987</v>
      </c>
      <c r="D474" s="39" t="s">
        <v>52</v>
      </c>
      <c r="E474" s="40">
        <v>55</v>
      </c>
      <c r="F474" s="40">
        <v>55</v>
      </c>
      <c r="G474" s="53">
        <v>55</v>
      </c>
      <c r="H474" s="71"/>
      <c r="I474" s="44" t="str">
        <f>IF(H474&lt;1,"",IF(H$7="Price A",$H474*$G474,IF(H$7="Price B",H474*$F474,IF(H$7="Price C",$H474*$E474,""))))</f>
        <v/>
      </c>
    </row>
    <row r="475" spans="1:9" ht="18.75" hidden="1">
      <c r="A475" s="5"/>
      <c r="B475" s="6"/>
      <c r="C475" s="41" t="s">
        <v>988</v>
      </c>
      <c r="D475" s="8"/>
      <c r="E475" s="9"/>
      <c r="F475" s="10"/>
      <c r="G475" s="9"/>
      <c r="H475" s="55"/>
      <c r="I475" s="9"/>
    </row>
    <row r="476" spans="1:9">
      <c r="A476" s="80" t="s">
        <v>989</v>
      </c>
      <c r="B476" s="81"/>
      <c r="C476" s="81"/>
      <c r="D476" s="81"/>
      <c r="E476" s="81"/>
      <c r="F476" s="81"/>
      <c r="G476" s="82"/>
      <c r="H476" s="62"/>
      <c r="I476" s="44" t="str">
        <f>IF(H476&lt;1,"",IF(H$7="Price A",$H476*$G476,IF(H$7="Price B",H476*$F476,IF(H$7="Price C",$H476*$E476,""))))</f>
        <v/>
      </c>
    </row>
    <row r="477" spans="1:9" hidden="1">
      <c r="A477" s="5"/>
      <c r="B477" s="6"/>
      <c r="C477" s="7" t="s">
        <v>990</v>
      </c>
      <c r="D477" s="8"/>
      <c r="E477" s="9"/>
      <c r="F477" s="10"/>
      <c r="G477" s="9"/>
      <c r="H477" s="55"/>
      <c r="I477" s="9"/>
    </row>
    <row r="478" spans="1:9">
      <c r="A478" s="11">
        <v>437</v>
      </c>
      <c r="B478" s="11" t="s">
        <v>991</v>
      </c>
      <c r="C478" s="42" t="s">
        <v>992</v>
      </c>
      <c r="D478" s="15" t="s">
        <v>23</v>
      </c>
      <c r="E478" s="26">
        <v>105.31</v>
      </c>
      <c r="F478" s="26">
        <v>96.54</v>
      </c>
      <c r="G478" s="49">
        <v>87.76</v>
      </c>
      <c r="H478" s="67"/>
      <c r="I478" s="44" t="str">
        <f>IF(H478&lt;1,"",IF(H$7="Price A",$H478*$G478,IF(H$7="Price B",H478*$F478,IF(H$7="Price C",$H478*$E478,""))))</f>
        <v/>
      </c>
    </row>
    <row r="479" spans="1:9">
      <c r="A479" s="11">
        <v>438</v>
      </c>
      <c r="B479" s="11" t="s">
        <v>993</v>
      </c>
      <c r="C479" s="42" t="s">
        <v>994</v>
      </c>
      <c r="D479" s="15" t="s">
        <v>23</v>
      </c>
      <c r="E479" s="26">
        <v>118.43</v>
      </c>
      <c r="F479" s="26">
        <v>108.56</v>
      </c>
      <c r="G479" s="49">
        <v>98.69</v>
      </c>
      <c r="H479" s="67"/>
      <c r="I479" s="44" t="str">
        <f>IF(H479&lt;1,"",IF(H$7="Price A",$H479*$G479,IF(H$7="Price B",H479*$F479,IF(H$7="Price C",$H479*$E479,""))))</f>
        <v/>
      </c>
    </row>
    <row r="480" spans="1:9" hidden="1">
      <c r="A480" s="5"/>
      <c r="B480" s="6"/>
      <c r="C480" s="7" t="s">
        <v>995</v>
      </c>
      <c r="D480" s="8"/>
      <c r="E480" s="9"/>
      <c r="F480" s="10"/>
      <c r="G480" s="9"/>
      <c r="H480" s="55"/>
      <c r="I480" s="9"/>
    </row>
    <row r="481" spans="1:9">
      <c r="A481" s="11">
        <v>439</v>
      </c>
      <c r="B481" s="11" t="s">
        <v>996</v>
      </c>
      <c r="C481" s="42" t="s">
        <v>997</v>
      </c>
      <c r="D481" s="15" t="s">
        <v>414</v>
      </c>
      <c r="E481" s="26">
        <v>98.36</v>
      </c>
      <c r="F481" s="26">
        <v>90.17</v>
      </c>
      <c r="G481" s="49">
        <v>81.97</v>
      </c>
      <c r="H481" s="67"/>
      <c r="I481" s="44" t="str">
        <f t="shared" ref="I481:I489" si="24">IF(H481&lt;1,"",IF(H$7="Price A",$H481*$G481,IF(H$7="Price B",H481*$F481,IF(H$7="Price C",$H481*$E481,""))))</f>
        <v/>
      </c>
    </row>
    <row r="482" spans="1:9">
      <c r="A482" s="11">
        <v>440</v>
      </c>
      <c r="B482" s="11" t="s">
        <v>998</v>
      </c>
      <c r="C482" s="42" t="s">
        <v>999</v>
      </c>
      <c r="D482" s="15" t="s">
        <v>381</v>
      </c>
      <c r="E482" s="26">
        <v>108.59</v>
      </c>
      <c r="F482" s="26">
        <v>99.54</v>
      </c>
      <c r="G482" s="49">
        <v>90.49</v>
      </c>
      <c r="H482" s="67"/>
      <c r="I482" s="44" t="str">
        <f t="shared" si="24"/>
        <v/>
      </c>
    </row>
    <row r="483" spans="1:9">
      <c r="A483" s="11">
        <v>441</v>
      </c>
      <c r="B483" s="11" t="s">
        <v>1000</v>
      </c>
      <c r="C483" s="42" t="s">
        <v>1001</v>
      </c>
      <c r="D483" s="15" t="s">
        <v>381</v>
      </c>
      <c r="E483" s="26">
        <v>107.71</v>
      </c>
      <c r="F483" s="26">
        <v>98.74</v>
      </c>
      <c r="G483" s="49">
        <v>89.76</v>
      </c>
      <c r="H483" s="67"/>
      <c r="I483" s="44" t="str">
        <f t="shared" si="24"/>
        <v/>
      </c>
    </row>
    <row r="484" spans="1:9">
      <c r="A484" s="11">
        <v>442</v>
      </c>
      <c r="B484" s="11" t="s">
        <v>1002</v>
      </c>
      <c r="C484" s="42" t="s">
        <v>1003</v>
      </c>
      <c r="D484" s="15" t="s">
        <v>381</v>
      </c>
      <c r="E484" s="26">
        <v>99.56</v>
      </c>
      <c r="F484" s="26">
        <v>91.27</v>
      </c>
      <c r="G484" s="49">
        <v>82.97</v>
      </c>
      <c r="H484" s="67"/>
      <c r="I484" s="44" t="str">
        <f t="shared" si="24"/>
        <v/>
      </c>
    </row>
    <row r="485" spans="1:9">
      <c r="A485" s="11">
        <v>443</v>
      </c>
      <c r="B485" s="11" t="s">
        <v>1004</v>
      </c>
      <c r="C485" s="42" t="s">
        <v>1005</v>
      </c>
      <c r="D485" s="15" t="s">
        <v>381</v>
      </c>
      <c r="E485" s="26">
        <v>100.76</v>
      </c>
      <c r="F485" s="26">
        <v>92.37</v>
      </c>
      <c r="G485" s="49">
        <v>83.97</v>
      </c>
      <c r="H485" s="67"/>
      <c r="I485" s="44" t="str">
        <f t="shared" si="24"/>
        <v/>
      </c>
    </row>
    <row r="486" spans="1:9">
      <c r="A486" s="11">
        <v>444</v>
      </c>
      <c r="B486" s="11" t="s">
        <v>1006</v>
      </c>
      <c r="C486" s="42" t="s">
        <v>1007</v>
      </c>
      <c r="D486" s="15" t="s">
        <v>381</v>
      </c>
      <c r="E486" s="26">
        <v>101.96</v>
      </c>
      <c r="F486" s="26">
        <v>93.47</v>
      </c>
      <c r="G486" s="49">
        <v>84.97</v>
      </c>
      <c r="H486" s="67"/>
      <c r="I486" s="44" t="str">
        <f t="shared" si="24"/>
        <v/>
      </c>
    </row>
    <row r="487" spans="1:9" ht="30">
      <c r="A487" s="11">
        <v>445</v>
      </c>
      <c r="B487" s="11" t="s">
        <v>1008</v>
      </c>
      <c r="C487" s="42" t="s">
        <v>1009</v>
      </c>
      <c r="D487" s="15" t="s">
        <v>381</v>
      </c>
      <c r="E487" s="26">
        <v>99.56</v>
      </c>
      <c r="F487" s="26">
        <v>91.27</v>
      </c>
      <c r="G487" s="49">
        <v>82.97</v>
      </c>
      <c r="H487" s="67"/>
      <c r="I487" s="44" t="str">
        <f t="shared" si="24"/>
        <v/>
      </c>
    </row>
    <row r="488" spans="1:9">
      <c r="A488" s="11">
        <v>446</v>
      </c>
      <c r="B488" s="11" t="s">
        <v>1010</v>
      </c>
      <c r="C488" s="42" t="s">
        <v>1011</v>
      </c>
      <c r="D488" s="15" t="s">
        <v>381</v>
      </c>
      <c r="E488" s="26">
        <v>115.18</v>
      </c>
      <c r="F488" s="26">
        <v>105.58</v>
      </c>
      <c r="G488" s="49">
        <v>95.98</v>
      </c>
      <c r="H488" s="67"/>
      <c r="I488" s="44" t="str">
        <f t="shared" si="24"/>
        <v/>
      </c>
    </row>
    <row r="489" spans="1:9">
      <c r="A489" s="11">
        <v>447</v>
      </c>
      <c r="B489" s="11" t="s">
        <v>1012</v>
      </c>
      <c r="C489" s="42" t="s">
        <v>1013</v>
      </c>
      <c r="D489" s="15" t="s">
        <v>49</v>
      </c>
      <c r="E489" s="26">
        <v>141.44</v>
      </c>
      <c r="F489" s="26">
        <v>129.66</v>
      </c>
      <c r="G489" s="49">
        <v>117.87</v>
      </c>
      <c r="H489" s="67"/>
      <c r="I489" s="44" t="str">
        <f t="shared" si="24"/>
        <v/>
      </c>
    </row>
    <row r="490" spans="1:9" hidden="1">
      <c r="A490" s="5"/>
      <c r="B490" s="6"/>
      <c r="C490" s="7" t="s">
        <v>1014</v>
      </c>
      <c r="D490" s="8"/>
      <c r="E490" s="9"/>
      <c r="F490" s="10"/>
      <c r="G490" s="9"/>
      <c r="H490" s="55"/>
      <c r="I490" s="9"/>
    </row>
    <row r="491" spans="1:9">
      <c r="A491" s="11">
        <v>448</v>
      </c>
      <c r="B491" s="11" t="s">
        <v>1015</v>
      </c>
      <c r="C491" s="42" t="s">
        <v>1016</v>
      </c>
      <c r="D491" s="15" t="s">
        <v>52</v>
      </c>
      <c r="E491" s="26">
        <v>2.5099999999999998</v>
      </c>
      <c r="F491" s="26">
        <v>2.2999999999999998</v>
      </c>
      <c r="G491" s="49">
        <v>2.09</v>
      </c>
      <c r="H491" s="67"/>
      <c r="I491" s="44" t="str">
        <f>IF(H491&lt;1,"",IF(H$7="Price A",$H491*$G491,IF(H$7="Price B",H491*$F491,IF(H$7="Price C",$H491*$E491,""))))</f>
        <v/>
      </c>
    </row>
    <row r="492" spans="1:9">
      <c r="A492" s="11">
        <v>449</v>
      </c>
      <c r="B492" s="11" t="s">
        <v>1017</v>
      </c>
      <c r="C492" s="42" t="s">
        <v>1018</v>
      </c>
      <c r="D492" s="15" t="s">
        <v>52</v>
      </c>
      <c r="E492" s="26">
        <v>2.39</v>
      </c>
      <c r="F492" s="26">
        <v>2.19</v>
      </c>
      <c r="G492" s="49">
        <v>1.99</v>
      </c>
      <c r="H492" s="67"/>
      <c r="I492" s="44" t="str">
        <f>IF(H492&lt;1,"",IF(H$7="Price A",$H492*$G492,IF(H$7="Price B",H492*$F492,IF(H$7="Price C",$H492*$E492,""))))</f>
        <v/>
      </c>
    </row>
    <row r="493" spans="1:9">
      <c r="A493" s="11">
        <v>450</v>
      </c>
      <c r="B493" s="11" t="s">
        <v>1019</v>
      </c>
      <c r="C493" s="42" t="s">
        <v>1020</v>
      </c>
      <c r="D493" s="15" t="s">
        <v>52</v>
      </c>
      <c r="E493" s="26">
        <v>2.39</v>
      </c>
      <c r="F493" s="26">
        <v>2.19</v>
      </c>
      <c r="G493" s="49">
        <v>1.99</v>
      </c>
      <c r="H493" s="67"/>
      <c r="I493" s="44" t="str">
        <f>IF(H493&lt;1,"",IF(H$7="Price A",$H493*$G493,IF(H$7="Price B",H493*$F493,IF(H$7="Price C",$H493*$E493,""))))</f>
        <v/>
      </c>
    </row>
    <row r="494" spans="1:9">
      <c r="A494" s="11">
        <v>451</v>
      </c>
      <c r="B494" s="11" t="s">
        <v>1021</v>
      </c>
      <c r="C494" s="42" t="s">
        <v>1022</v>
      </c>
      <c r="D494" s="15" t="s">
        <v>52</v>
      </c>
      <c r="E494" s="26">
        <v>3.56</v>
      </c>
      <c r="F494" s="26">
        <v>3.27</v>
      </c>
      <c r="G494" s="49">
        <v>2.97</v>
      </c>
      <c r="H494" s="67"/>
      <c r="I494" s="44" t="str">
        <f>IF(H494&lt;1,"",IF(H$7="Price A",$H494*$G494,IF(H$7="Price B",H494*$F494,IF(H$7="Price C",$H494*$E494,""))))</f>
        <v/>
      </c>
    </row>
    <row r="495" spans="1:9" hidden="1">
      <c r="A495" s="5"/>
      <c r="B495" s="6"/>
      <c r="C495" s="7" t="s">
        <v>1023</v>
      </c>
      <c r="D495" s="8"/>
      <c r="E495" s="9"/>
      <c r="F495" s="10"/>
      <c r="G495" s="9"/>
      <c r="H495" s="55"/>
      <c r="I495" s="9"/>
    </row>
    <row r="496" spans="1:9">
      <c r="A496" s="11">
        <v>452</v>
      </c>
      <c r="B496" s="11" t="s">
        <v>1024</v>
      </c>
      <c r="C496" s="42" t="s">
        <v>1025</v>
      </c>
      <c r="D496" s="15" t="s">
        <v>52</v>
      </c>
      <c r="E496" s="26">
        <v>6.99</v>
      </c>
      <c r="F496" s="26">
        <v>6.49</v>
      </c>
      <c r="G496" s="49">
        <v>5.99</v>
      </c>
      <c r="H496" s="67"/>
      <c r="I496" s="44" t="str">
        <f>IF(H496&lt;1,"",IF(H$7="Price A",$H496*$G496,IF(H$7="Price B",H496*$F496,IF(H$7="Price C",$H496*$E496,""))))</f>
        <v/>
      </c>
    </row>
    <row r="497" spans="1:9">
      <c r="A497" s="11">
        <v>453</v>
      </c>
      <c r="B497" s="11" t="s">
        <v>1026</v>
      </c>
      <c r="C497" s="42" t="s">
        <v>1027</v>
      </c>
      <c r="D497" s="15" t="s">
        <v>52</v>
      </c>
      <c r="E497" s="26">
        <v>8.99</v>
      </c>
      <c r="F497" s="26">
        <v>8.49</v>
      </c>
      <c r="G497" s="49">
        <v>7.99</v>
      </c>
      <c r="H497" s="67"/>
      <c r="I497" s="44" t="str">
        <f>IF(H497&lt;1,"",IF(H$7="Price A",$H497*$G497,IF(H$7="Price B",H497*$F497,IF(H$7="Price C",$H497*$E497,""))))</f>
        <v/>
      </c>
    </row>
    <row r="498" spans="1:9" hidden="1">
      <c r="A498" s="5"/>
      <c r="B498" s="6"/>
      <c r="C498" s="7" t="s">
        <v>1028</v>
      </c>
      <c r="D498" s="8"/>
      <c r="E498" s="9"/>
      <c r="F498" s="10"/>
      <c r="G498" s="9"/>
      <c r="H498" s="55"/>
      <c r="I498" s="9"/>
    </row>
    <row r="499" spans="1:9" ht="30">
      <c r="A499" s="11">
        <v>454</v>
      </c>
      <c r="B499" s="11" t="s">
        <v>1029</v>
      </c>
      <c r="C499" s="42" t="s">
        <v>1030</v>
      </c>
      <c r="D499" s="15" t="s">
        <v>597</v>
      </c>
      <c r="E499" s="26">
        <v>10.99</v>
      </c>
      <c r="F499" s="26">
        <v>10.49</v>
      </c>
      <c r="G499" s="49">
        <v>9.99</v>
      </c>
      <c r="H499" s="67"/>
      <c r="I499" s="44" t="str">
        <f>IF(H499&lt;1,"",IF(H$7="Price A",$H499*$G499,IF(H$7="Price B",H499*$F499,IF(H$7="Price C",$H499*$E499,""))))</f>
        <v/>
      </c>
    </row>
    <row r="500" spans="1:9">
      <c r="A500" s="11">
        <v>455</v>
      </c>
      <c r="B500" s="11" t="s">
        <v>1031</v>
      </c>
      <c r="C500" s="42" t="s">
        <v>1032</v>
      </c>
      <c r="D500" s="15" t="s">
        <v>597</v>
      </c>
      <c r="E500" s="26">
        <v>11.49</v>
      </c>
      <c r="F500" s="26">
        <v>10.99</v>
      </c>
      <c r="G500" s="49">
        <v>10.49</v>
      </c>
      <c r="H500" s="67"/>
      <c r="I500" s="44" t="str">
        <f>IF(H500&lt;1,"",IF(H$7="Price A",$H500*$G500,IF(H$7="Price B",H500*$F500,IF(H$7="Price C",$H500*$E500,""))))</f>
        <v/>
      </c>
    </row>
    <row r="501" spans="1:9" hidden="1">
      <c r="A501" s="5"/>
      <c r="B501" s="6"/>
      <c r="C501" s="7" t="s">
        <v>1033</v>
      </c>
      <c r="D501" s="8"/>
      <c r="E501" s="9"/>
      <c r="F501" s="10"/>
      <c r="G501" s="9"/>
      <c r="H501" s="55"/>
      <c r="I501" s="9"/>
    </row>
    <row r="502" spans="1:9">
      <c r="A502" s="11">
        <v>456</v>
      </c>
      <c r="B502" s="11" t="s">
        <v>1034</v>
      </c>
      <c r="C502" s="42" t="s">
        <v>1035</v>
      </c>
      <c r="D502" s="15" t="s">
        <v>23</v>
      </c>
      <c r="E502" s="26">
        <v>95.98</v>
      </c>
      <c r="F502" s="26">
        <v>87.98</v>
      </c>
      <c r="G502" s="49">
        <v>79.98</v>
      </c>
      <c r="H502" s="67"/>
      <c r="I502" s="44" t="str">
        <f>IF(H502&lt;1,"",IF(H$7="Price A",$H502*$G502,IF(H$7="Price B",H502*$F502,IF(H$7="Price C",$H502*$E502,""))))</f>
        <v/>
      </c>
    </row>
    <row r="503" spans="1:9" hidden="1">
      <c r="A503" s="5"/>
      <c r="B503" s="6"/>
      <c r="C503" s="7" t="s">
        <v>1036</v>
      </c>
      <c r="D503" s="8"/>
      <c r="E503" s="9"/>
      <c r="F503" s="10"/>
      <c r="G503" s="9"/>
      <c r="H503" s="55"/>
      <c r="I503" s="9"/>
    </row>
    <row r="504" spans="1:9">
      <c r="A504" s="11">
        <v>457</v>
      </c>
      <c r="B504" s="11" t="s">
        <v>1037</v>
      </c>
      <c r="C504" s="42" t="s">
        <v>1038</v>
      </c>
      <c r="D504" s="15" t="s">
        <v>52</v>
      </c>
      <c r="E504" s="26">
        <v>70.67</v>
      </c>
      <c r="F504" s="26">
        <v>64.78</v>
      </c>
      <c r="G504" s="49">
        <v>58.89</v>
      </c>
      <c r="H504" s="67"/>
      <c r="I504" s="44" t="str">
        <f>IF(H504&lt;1,"",IF(H$7="Price A",$H504*$G504,IF(H$7="Price B",H504*$F504,IF(H$7="Price C",$H504*$E504,""))))</f>
        <v/>
      </c>
    </row>
    <row r="505" spans="1:9" hidden="1">
      <c r="A505" s="5"/>
      <c r="B505" s="6"/>
      <c r="C505" s="7" t="s">
        <v>1039</v>
      </c>
      <c r="D505" s="8"/>
      <c r="E505" s="9"/>
      <c r="F505" s="10"/>
      <c r="G505" s="9"/>
      <c r="H505" s="55"/>
      <c r="I505" s="9"/>
    </row>
    <row r="506" spans="1:9">
      <c r="A506" s="11">
        <v>458</v>
      </c>
      <c r="B506" s="11" t="s">
        <v>1040</v>
      </c>
      <c r="C506" s="42" t="s">
        <v>1041</v>
      </c>
      <c r="D506" s="15" t="s">
        <v>414</v>
      </c>
      <c r="E506" s="26">
        <v>115.03</v>
      </c>
      <c r="F506" s="26">
        <v>105.45</v>
      </c>
      <c r="G506" s="49">
        <v>95.86</v>
      </c>
      <c r="H506" s="67"/>
      <c r="I506" s="44" t="str">
        <f>IF(H506&lt;1,"",IF(H$7="Price A",$H506*$G506,IF(H$7="Price B",H506*$F506,IF(H$7="Price C",$H506*$E506,""))))</f>
        <v/>
      </c>
    </row>
  </sheetData>
  <sheetProtection algorithmName="SHA-512" hashValue="mwDfKR6eAY/nFPHyvhyokwqxoyhoUXJyP/N5CyEFPMaYuStRGIWbUjlpiiAMqwfK5TNri/qj9cbTQDHxk7Lb5Q==" saltValue="OpyU/ZPItinUupJd9Vo5og==" spinCount="100000" sheet="1" objects="1" scenarios="1" autoFilter="0"/>
  <protectedRanges>
    <protectedRange sqref="D2:F5" name="Range2"/>
    <protectedRange sqref="H1:H1048576" name="Allow"/>
  </protectedRanges>
  <autoFilter ref="A8:I506" xr:uid="{6F6B37BD-6FA8-4EAF-8A17-0D501B1115E9}">
    <filterColumn colId="7">
      <colorFilter dxfId="0"/>
    </filterColumn>
  </autoFilter>
  <mergeCells count="6">
    <mergeCell ref="A476:G476"/>
    <mergeCell ref="F7:G7"/>
    <mergeCell ref="D2:F2"/>
    <mergeCell ref="D3:F3"/>
    <mergeCell ref="D4:F4"/>
    <mergeCell ref="D5:F5"/>
  </mergeCells>
  <dataValidations count="1">
    <dataValidation type="list" allowBlank="1" showInputMessage="1" showErrorMessage="1" sqref="H7" xr:uid="{18178FB3-3F57-4B13-A724-739F5CEC008A}">
      <formula1>"Price A,Price B,Price C"</formula1>
    </dataValidation>
  </dataValidations>
  <pageMargins left="0.25" right="0.25" top="0.75" bottom="0.75" header="0.3" footer="0.3"/>
  <pageSetup orientation="portrait" r:id="rId1"/>
  <headerFooter differentFirst="1">
    <firstHeader>&amp;C&amp;G</firstHeader>
  </headerFooter>
  <cellWatches>
    <cellWatch r="G2"/>
    <cellWatch r="H2"/>
    <cellWatch r="I2"/>
    <cellWatch r="G3"/>
    <cellWatch r="H3"/>
    <cellWatch r="I3"/>
    <cellWatch r="G4"/>
    <cellWatch r="H4"/>
    <cellWatch r="I4"/>
  </cellWatche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Price_A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Hake</dc:creator>
  <cp:lastModifiedBy>Jess Kastner</cp:lastModifiedBy>
  <dcterms:created xsi:type="dcterms:W3CDTF">2020-04-03T21:31:29Z</dcterms:created>
  <dcterms:modified xsi:type="dcterms:W3CDTF">2020-04-08T17:05:37Z</dcterms:modified>
</cp:coreProperties>
</file>